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570" windowHeight="8070" activeTab="3"/>
  </bookViews>
  <sheets>
    <sheet name="Ф" sheetId="4" r:id="rId1"/>
    <sheet name="М" sheetId="1" r:id="rId2"/>
    <sheet name="ОГИВ" sheetId="5" r:id="rId3"/>
    <sheet name="Лист2" sheetId="7" r:id="rId4"/>
  </sheets>
  <definedNames>
    <definedName name="_xlnm.Print_Titles" localSheetId="1">М!$7:$7</definedName>
    <definedName name="_xlnm.Print_Titles" localSheetId="2">ОГИВ!$8:$8</definedName>
    <definedName name="_xlnm.Print_Titles" localSheetId="0">Ф!$7:$7</definedName>
    <definedName name="_xlnm.Print_Area" localSheetId="1">М!$A$1:$Q$95</definedName>
    <definedName name="_xlnm.Print_Area" localSheetId="2">ОГИВ!$A$1:$Q$261</definedName>
    <definedName name="_xlnm.Print_Area" localSheetId="0">Ф!$A$1:$Q$47</definedName>
  </definedNames>
  <calcPr calcId="145621"/>
</workbook>
</file>

<file path=xl/calcChain.xml><?xml version="1.0" encoding="utf-8"?>
<calcChain xmlns="http://schemas.openxmlformats.org/spreadsheetml/2006/main">
  <c r="C29" i="4" l="1"/>
  <c r="Q256" i="5" l="1"/>
  <c r="H256" i="5"/>
  <c r="I256" i="5"/>
  <c r="J256" i="5"/>
  <c r="K256" i="5"/>
  <c r="L256" i="5"/>
  <c r="M256" i="5"/>
  <c r="N256" i="5"/>
  <c r="O256" i="5"/>
  <c r="P256" i="5"/>
  <c r="G256" i="5"/>
  <c r="C256" i="5"/>
  <c r="Q95" i="1"/>
  <c r="P95" i="1"/>
  <c r="O95" i="1"/>
  <c r="N95" i="1"/>
  <c r="M95" i="1"/>
  <c r="L95" i="1"/>
  <c r="K95" i="1"/>
  <c r="J95" i="1"/>
  <c r="I95" i="1"/>
  <c r="H95" i="1"/>
  <c r="G95" i="1"/>
  <c r="C95" i="1"/>
  <c r="H43" i="4"/>
  <c r="I43" i="4"/>
  <c r="J43" i="4"/>
  <c r="K43" i="4"/>
  <c r="L43" i="4"/>
  <c r="M43" i="4"/>
  <c r="N43" i="4"/>
  <c r="O43" i="4"/>
  <c r="P43" i="4"/>
  <c r="Q43" i="4"/>
  <c r="C43" i="4"/>
  <c r="G43" i="4"/>
  <c r="Q8" i="7" l="1"/>
  <c r="P8" i="7"/>
  <c r="O8" i="7"/>
  <c r="N8" i="7"/>
  <c r="M8" i="7"/>
  <c r="L8" i="7"/>
  <c r="K8" i="7"/>
  <c r="I8" i="7"/>
  <c r="G8" i="7"/>
  <c r="C8" i="7"/>
  <c r="Q9" i="7"/>
  <c r="P9" i="7"/>
  <c r="O9" i="7"/>
  <c r="N9" i="7"/>
  <c r="M9" i="7"/>
  <c r="L9" i="7"/>
  <c r="K9" i="7"/>
  <c r="J9" i="7"/>
  <c r="G9" i="7"/>
  <c r="C9" i="7"/>
  <c r="I9" i="7" l="1"/>
  <c r="H9" i="7"/>
  <c r="H8" i="7"/>
  <c r="J8" i="7"/>
  <c r="Q10" i="7"/>
  <c r="Q11" i="7" s="1"/>
  <c r="P10" i="7"/>
  <c r="P11" i="7" s="1"/>
  <c r="I10" i="7" l="1"/>
  <c r="I11" i="7" s="1"/>
  <c r="G10" i="7"/>
  <c r="G11" i="7" s="1"/>
  <c r="L10" i="7"/>
  <c r="L11" i="7" s="1"/>
  <c r="M10" i="7"/>
  <c r="M11" i="7" s="1"/>
  <c r="N10" i="7"/>
  <c r="N11" i="7" s="1"/>
  <c r="O10" i="7"/>
  <c r="O11" i="7" s="1"/>
  <c r="C10" i="7"/>
  <c r="C11" i="7" s="1"/>
  <c r="H10" i="7" l="1"/>
  <c r="H11" i="7" s="1"/>
  <c r="K10" i="7"/>
  <c r="K11" i="7" s="1"/>
  <c r="J10" i="7"/>
  <c r="J11" i="7" s="1"/>
</calcChain>
</file>

<file path=xl/sharedStrings.xml><?xml version="1.0" encoding="utf-8"?>
<sst xmlns="http://schemas.openxmlformats.org/spreadsheetml/2006/main" count="434" uniqueCount="379">
  <si>
    <t>Оказание бесплатной юридической помощи и осуществление правового информирования и правого просвещения участниками государственной системы бесплатной юридической помощи</t>
  </si>
  <si>
    <t>количество размещенных материалов по правому информированию и правому просвещению:</t>
  </si>
  <si>
    <t>из них по видам бесплатной юридической помощи осуществлено:</t>
  </si>
  <si>
    <t>количество обращений граждан по вопросам оказания бесплатной юридической помощи</t>
  </si>
  <si>
    <t>№                 п/п</t>
  </si>
  <si>
    <t>в сети Интернет</t>
  </si>
  <si>
    <t>иным    способом</t>
  </si>
  <si>
    <t>Усть-Кубинский муниципальный район</t>
  </si>
  <si>
    <t>представ-ление интересов в судах и других органах</t>
  </si>
  <si>
    <t>состав-ление докумен-тов право-вого характера</t>
  </si>
  <si>
    <t>ИТОГО</t>
  </si>
  <si>
    <t>правовое консуль-тирование в устной форме</t>
  </si>
  <si>
    <t>Администратиция сельского поселения Липиноборское</t>
  </si>
  <si>
    <t>Администратиция сельского поселения Андреевское</t>
  </si>
  <si>
    <t>Администратиция сельского поселения Кисменское</t>
  </si>
  <si>
    <t>Вашкинский муниципальный район</t>
  </si>
  <si>
    <t>Администрация селького поселения Антушевское</t>
  </si>
  <si>
    <t>Администрация селького поселения Артюшинское</t>
  </si>
  <si>
    <t xml:space="preserve">Администрация Глушковсого селького поселения </t>
  </si>
  <si>
    <t xml:space="preserve">Администрация Куностьского  селького поселения </t>
  </si>
  <si>
    <t xml:space="preserve">Администрация Шольского  селького поселения </t>
  </si>
  <si>
    <t>Бабушкинский муниципальный район</t>
  </si>
  <si>
    <t>Сямженский муниципальный район</t>
  </si>
  <si>
    <t>Администрация сельского поселения Двиницкое</t>
  </si>
  <si>
    <t>Администрация сельского поселения Ногинское</t>
  </si>
  <si>
    <t>Администрация сельского поселения Раменское</t>
  </si>
  <si>
    <t>Администрация сельского поселения Сямженское</t>
  </si>
  <si>
    <t>Вытегорский муниципальный район</t>
  </si>
  <si>
    <t>Никольский муниципальный район</t>
  </si>
  <si>
    <t>Междуреченский муниципальный район</t>
  </si>
  <si>
    <t>Верховажский  муниципальный район</t>
  </si>
  <si>
    <t>Земское Собрание Устюженского муниципального района</t>
  </si>
  <si>
    <t>Администрация сельского поселения Желябовское</t>
  </si>
  <si>
    <t>Администрация муниципального образования Зелесское</t>
  </si>
  <si>
    <t>Администрация муниципального образования Лентьевское</t>
  </si>
  <si>
    <t>Администрация муниципального образования Мезженское</t>
  </si>
  <si>
    <t>Администрация муниципального образования Никольское</t>
  </si>
  <si>
    <t>Администрация муниципального образования Никифоровское</t>
  </si>
  <si>
    <t>Администрация муниципального образования Устюженское</t>
  </si>
  <si>
    <t>Администрация муниципального образования город Устюжна</t>
  </si>
  <si>
    <t>Великоустюгский муниципальный район</t>
  </si>
  <si>
    <t>Вожегодский муниципальный район</t>
  </si>
  <si>
    <t>Администрация мунипального образования - сельское поселение Семизерье</t>
  </si>
  <si>
    <t>Администрация мунипального образования - сельское поселение Никольское</t>
  </si>
  <si>
    <t>Вологодский муниципальный район</t>
  </si>
  <si>
    <t>Кичменгско-Городецкий муниципальный район</t>
  </si>
  <si>
    <t>Нюксенский муниципальный район</t>
  </si>
  <si>
    <t>Администрация муниципального образования Городищенское</t>
  </si>
  <si>
    <t>Администрация муниципального образования Нюксенское</t>
  </si>
  <si>
    <t>Администрация муниципального образования Востровское</t>
  </si>
  <si>
    <t>Администрация муниципального образования Игмасское</t>
  </si>
  <si>
    <t>Шекснинский муниципальный район</t>
  </si>
  <si>
    <t>Череповецкий муниципальный район</t>
  </si>
  <si>
    <t>Чагодощенский муниципальный район</t>
  </si>
  <si>
    <t>Харовский муниципальный район</t>
  </si>
  <si>
    <t>Устюженский муниципальный район</t>
  </si>
  <si>
    <t>Тарногский муниципальный район</t>
  </si>
  <si>
    <t>Тотемский  муниципальный район</t>
  </si>
  <si>
    <t>Кирилловский муниципальный район</t>
  </si>
  <si>
    <t>Кадуйский  муниципальный район</t>
  </si>
  <si>
    <t>Грязовецкий муниципальный район</t>
  </si>
  <si>
    <t>Белозерский муниципальный район</t>
  </si>
  <si>
    <t>Бабаевский муниципальный район</t>
  </si>
  <si>
    <t>Администрация Морозковского сельского поселения</t>
  </si>
  <si>
    <t>Администрация муниципального образования Чушевицкое</t>
  </si>
  <si>
    <t>Администрация сельского поселения Шелотское</t>
  </si>
  <si>
    <t>Администрация Краснополянского сельского поселения</t>
  </si>
  <si>
    <t>Администраци МО г. Никольск</t>
  </si>
  <si>
    <t>Администрация сельского поселения Сухонское</t>
  </si>
  <si>
    <t>Администрация Богородского сельского поселения</t>
  </si>
  <si>
    <t>Администрация Высоковского сельского поселения</t>
  </si>
  <si>
    <t>Администрация Троицкого сельского поселения</t>
  </si>
  <si>
    <t>Администрация Устьянского сельского поселения</t>
  </si>
  <si>
    <t>Администрация МО "Город Великий Устюг"</t>
  </si>
  <si>
    <t>Администрация сельского поселения Вепсское национальное</t>
  </si>
  <si>
    <t>Администрация сельского поселения Пяжозерское</t>
  </si>
  <si>
    <t>Администрация сельского поселения Борисовское</t>
  </si>
  <si>
    <t>Администрация сельского поселения Тороповское</t>
  </si>
  <si>
    <t>Представительное Собрание Никольского муниципального района</t>
  </si>
  <si>
    <t>Администрация муниципального образования "Город Вытегра"</t>
  </si>
  <si>
    <t>Администрация Верховского сельского поселения</t>
  </si>
  <si>
    <t>Администрация Липецкого сельского поселения</t>
  </si>
  <si>
    <t>Автономное учреждение Вологодского муниципального района "Многофункциональный центр по предоставлению государственных и муниципальных услуг"</t>
  </si>
  <si>
    <t>Администрация сельского поселения Бабаевское</t>
  </si>
  <si>
    <t>Администрация сельского поселения Санинское</t>
  </si>
  <si>
    <t>Наименование органа исполнительной государственной власти области (подведомственного учреждения), оказывающего бесплатную юридическую помощь гражданам</t>
  </si>
  <si>
    <t>количество обращений граждан, по которым оказана бесплатная юридичес-кая помощь</t>
  </si>
  <si>
    <t>Мероприятия по правовому просвещению и правовому информированию</t>
  </si>
  <si>
    <t>правовое консуль-тирова- ние в письмен-ной форме</t>
  </si>
  <si>
    <t>в сред-ствах массовой инфор-мации</t>
  </si>
  <si>
    <t>изданных брошюр, памяток и т.д.</t>
  </si>
  <si>
    <t>количество проведенных мероприятий</t>
  </si>
  <si>
    <t>Количество присутствующих граждан на мероприятиях</t>
  </si>
  <si>
    <t>жбы финан-сово-бюджет-ного надзора в Вологод-ской области</t>
  </si>
  <si>
    <t>Управление Федерального казначейства по ВО</t>
  </si>
  <si>
    <t>Отдел государственного контроля, надзора и рыбоохраны по Вологодской области</t>
  </si>
  <si>
    <t>Управление Федеральной службы по надзору в сфере защиты прав потребителей и благополучия человека по Вологодской области</t>
  </si>
  <si>
    <t>ФБУЗ "Центр гигиены и эпидемиологии в Вологодской области"</t>
  </si>
  <si>
    <t>Управление Федеральной антимонопольной службы по Вологодской области</t>
  </si>
  <si>
    <t>Государственное учреждение - Вологодское региональное отделение Фонда социального страхования РФ</t>
  </si>
  <si>
    <t>Управление Федеральной службы по надзору в сфере приропользования (Росприроднадзора) по Вологодской области</t>
  </si>
  <si>
    <t>Управление Федеральной службы по надзору в сфере связи, информационных технологий и массовых коммуникаций по Вологодской области</t>
  </si>
  <si>
    <t>Управление Федеральной службы исполнения наказаний по Вологодской области</t>
  </si>
  <si>
    <t>Управление государственного автодорожного надзора по Вологодской области  Федеральной службы по надзору в сфере транспорта</t>
  </si>
  <si>
    <t>Территориальное Управление Федерального Агенства по управлению государственным имуществом в Вологодской области</t>
  </si>
  <si>
    <t>Северо-Западное управление Федеральной службы по экологическому, технологическому и атомному надзору</t>
  </si>
  <si>
    <t>Государственное учреждение Территориальный фонд обязательного медицинского страхования области</t>
  </si>
  <si>
    <t>Государственная инспекция труда в Вологодской области</t>
  </si>
  <si>
    <t>Управление Федеральной службы судебных приставов по Вологодской области</t>
  </si>
  <si>
    <t>Территориальный орган Федеральной службы по надзору в сфере здравоохранения по Вологодской области</t>
  </si>
  <si>
    <t>Территориальный орган Федеральной службы государственной статистики по Вологодской области (Вологдастат)</t>
  </si>
  <si>
    <t>Управление Министерства юстиции РФ по Вологодской области</t>
  </si>
  <si>
    <t>Управление Федеральной службы государственной регистрации, кадастра и картографии по Вологодской области</t>
  </si>
  <si>
    <t>Главное управление МЧС России по Вологодской области</t>
  </si>
  <si>
    <t xml:space="preserve">Государственное учреждение - Отделение Пенсионного Фонда Российской Федерации по Вологодской области </t>
  </si>
  <si>
    <t>Государственное учреждение - Отделение Пенсионного Фонда Российской Федерации по Вологодской области в Белозерском районе</t>
  </si>
  <si>
    <t>Государственное учреждение - Отделение Пенсионного Фонда Российской Федерации по Вологодской области в Вытегорском районе</t>
  </si>
  <si>
    <t>Государственное учреждение - Отделение Пенсионного Фонда Российской Федерации по Вологодской области в Грязовецком районе</t>
  </si>
  <si>
    <t>Государственное учреждение - Отделение Пенсионного Фонда Российской Федерации по Вологодской области в Кадуйском районе</t>
  </si>
  <si>
    <t>Государственное учреждение - Отделение Пенсионного Фонда Российской Федерации по Вологодской области в Никольском  районе</t>
  </si>
  <si>
    <t>Государственное учреждение - Отделение Пенсионного Фонда Российской Федерации по Вологодской области в Тотемском районе</t>
  </si>
  <si>
    <t>Государственное учреждение - Отделение Пенсионного Фонда Российской Федерации по Вологодской области в Шекснинском районе</t>
  </si>
  <si>
    <t>Государственное учреждение - Отделение Пенсионного Фонда Российской Федерации по Вологодской области в г. Вологда</t>
  </si>
  <si>
    <t>Государственное учреждение - Отделение Пенсионного Фонда Российской Федерации по Вологодской области в г. Сокол</t>
  </si>
  <si>
    <t>Государственное учреждение - Отделение Пенсионного Фонда Российской Федерации по Вологодской области в г. Великий Устюг</t>
  </si>
  <si>
    <t>Государственное учреждение - Отделение Пенсионного Фонда Российской Федерации по Вологодской области в г. Череповец</t>
  </si>
  <si>
    <t xml:space="preserve">СВОДНЫЙ ОТЧЕТ     </t>
  </si>
  <si>
    <t>Департамент государственного управления и кадровой политики области</t>
  </si>
  <si>
    <t>БУ ВО "МФЦ"</t>
  </si>
  <si>
    <t>Департамент строительства  области</t>
  </si>
  <si>
    <t>БУ ЖКХ ВО "Вологдаобжилкомхоз"</t>
  </si>
  <si>
    <t>ГКУ ВО "Служба единого заказчика"</t>
  </si>
  <si>
    <t>Департамент здравоохранения области</t>
  </si>
  <si>
    <t xml:space="preserve">БУЗ ВО «Вологодская областная клиническая больница» </t>
  </si>
  <si>
    <t>БУЗ ВО «Вологодская областная клиническая больница № 2"</t>
  </si>
  <si>
    <t>БУЗ ВО «Вологодская областная детская клиническая больница»</t>
  </si>
  <si>
    <t>БУЗ ВО «Вологодский областной онкологический диспансер»</t>
  </si>
  <si>
    <t>БУЗ ВО «Вологодская областная инфекционная больница»</t>
  </si>
  <si>
    <t>БУЗ ВО «Вологодская областная психиатрическая больница»</t>
  </si>
  <si>
    <t>БУЗ ВО «Вологодская областная офтальмологическая больница»</t>
  </si>
  <si>
    <t>БУЗ ВО «Вологодский областной наркологический диспансер № 1»</t>
  </si>
  <si>
    <t xml:space="preserve">БУЗ ВО «Вологодский областной наркологический диспансер № 2» </t>
  </si>
  <si>
    <t>БУЗ ВО «Вологодский областной противотуберкулезный диспансер»</t>
  </si>
  <si>
    <t>БУЗ ВО «Вологодский областной противотуберкулезный диспансер № 2»</t>
  </si>
  <si>
    <t>БУЗ ВО «Вологодский областной противотуберкулезный диспансер № 3»</t>
  </si>
  <si>
    <t>БУЗ ВО «Вологодский областной кожно-венерологический диспансер»</t>
  </si>
  <si>
    <t>БУЗ ВО «Вологодский областной кожно-венерологический диспансер № 2»</t>
  </si>
  <si>
    <t>БУЗ ВО «Вологодский областной психоневрологический диспансер № 1»</t>
  </si>
  <si>
    <t>БУЗ ВО «Вологодский областной психоневрологический диспансер № 2»</t>
  </si>
  <si>
    <t xml:space="preserve">БУЗ ВО «Бюро судебно-медицинской экспертизы» </t>
  </si>
  <si>
    <t>БУЗ ВО «Вологодский областной госпиталь для ветеранов войн»</t>
  </si>
  <si>
    <t>БУЗ ВО "Вологодский областной врачебно-физкультурный диспансер"</t>
  </si>
  <si>
    <t>БУЗ ВО "Вологодский областной центр контроля качества и сертификации лекарственных средств"</t>
  </si>
  <si>
    <t xml:space="preserve">БУЗ ВО «Вологодский областной Центр по профилактике и борьбе со СПИД и инфекционными заболеваниями» </t>
  </si>
  <si>
    <t>БУЗ ВО «Вологодский областной центр охраны здоровья семьи и репродукции»</t>
  </si>
  <si>
    <t>БУЗ ВО «Вологодский областной лечебно-реабилитационный центр»</t>
  </si>
  <si>
    <t>БУЗ ВО «Вологодский областной центр медицинской профилактики»</t>
  </si>
  <si>
    <t>БУЗ ВО «Медицинский информационно-аналитический центр»</t>
  </si>
  <si>
    <t>БУЗ ВО ОМЦ "Резерв"</t>
  </si>
  <si>
    <t>БУЗ ВО «Детский противотуберкулезный санаторий «Родничок»</t>
  </si>
  <si>
    <t>БУЗ ВО "Санаторий "Зеленый Бор"</t>
  </si>
  <si>
    <t xml:space="preserve">БУЗ ВО «Детский специализированный психоневрологический санаторий». </t>
  </si>
  <si>
    <t>БУЗ ВО «Великоустюгский детский противотуберкулезный санаторий «Гледенский»</t>
  </si>
  <si>
    <t>БУЗ ВО «Вологодская городская больница № 1</t>
  </si>
  <si>
    <t>БУЗ ВО «Вологодская городская больница № 2</t>
  </si>
  <si>
    <t>БУЗ ВО «Вологодская станция скорой медицинской помощи»</t>
  </si>
  <si>
    <t>БУЗ ВО «Вологодская областная станция переливания крови № 1»</t>
  </si>
  <si>
    <t>БУЗ ВО «Станция переливания крови № 2»</t>
  </si>
  <si>
    <t xml:space="preserve">БУЗ ВО «Дом ребенка специализированный № 1» </t>
  </si>
  <si>
    <t xml:space="preserve">БУЗ ВО «Дом ребенка специализированный № 2» </t>
  </si>
  <si>
    <t>БУЗ ВО"Вологодский городской родильный дом"</t>
  </si>
  <si>
    <t>БУЗ ВО «Вологодская городская поликлиника № 1»</t>
  </si>
  <si>
    <t>БУЗ ВО «Вологодская городская поликлиника № 2»</t>
  </si>
  <si>
    <t>БУЗ ВО «Вологодская городская поликлиника № 3»</t>
  </si>
  <si>
    <t>БУЗ ВО «Вологодская городская поликлиника № 4»</t>
  </si>
  <si>
    <t>БУЗ ВО «Вологодская городская поликлиника № 5»</t>
  </si>
  <si>
    <t>БУЗ ВО «Вологодская детская городская поликлиника»</t>
  </si>
  <si>
    <t>БУЗ ВО «Вологодская городская стоматологическая поликлиника»</t>
  </si>
  <si>
    <t>БУЗ ВО «Череповецкий городской родильный дом»</t>
  </si>
  <si>
    <t>БУЗ ВО «Череповецкая станция скорой медицинской помощи»</t>
  </si>
  <si>
    <t>БУЗ ВО «Череповецкая городская больница»</t>
  </si>
  <si>
    <t xml:space="preserve">БУЗ ВО «Медико-санитарная часть «Северсталь» </t>
  </si>
  <si>
    <t>БУЗ ВО «Череповецкая городская поликлиника № 1»</t>
  </si>
  <si>
    <t>БУЗ ВО «Череповецкая городская поликлиника № 2»</t>
  </si>
  <si>
    <t>БУЗ ВО «Череповецкая городская поликлиника № 7»</t>
  </si>
  <si>
    <t>БУЗ ВО «Череповецкая детская городская поликлиника № 1»</t>
  </si>
  <si>
    <t>БУЗ ВО «Череповецкая детская городская поликлиника № 3»</t>
  </si>
  <si>
    <t>БУЗ ВО «Череповецкая стоматологическая поликлиника № 1»</t>
  </si>
  <si>
    <t xml:space="preserve">БУЗ ВО «Череповецкая стоматологическая поликлиника № 2» </t>
  </si>
  <si>
    <t xml:space="preserve">БУЗ ВО «Череповецкая детская стоматологическая поликлиника»  </t>
  </si>
  <si>
    <t xml:space="preserve">БУЗ ВО «Бабаевская центральная районная больница»  </t>
  </si>
  <si>
    <t>БУЗ ВО «Бабушкинская центральная районная больница»</t>
  </si>
  <si>
    <t>БУЗ ВО «Белозерская центральная районная больница»</t>
  </si>
  <si>
    <t>БУЗ ВО «Вашкинская центральная районная больница»</t>
  </si>
  <si>
    <t>БУЗ ВО «Великоустюгская центральная районная больница»</t>
  </si>
  <si>
    <t>БУЗ ВО «Верховажская центральная районная больница»</t>
  </si>
  <si>
    <t>БУЗ ВО «Вожегодская центральная районная больница»</t>
  </si>
  <si>
    <t>БУЗ ВО «Вологодская центральная районная больница»</t>
  </si>
  <si>
    <t>БУЗ ВО «Вытегорская центральная районная больница»</t>
  </si>
  <si>
    <t>БУЗ ВО «Грязовецкая центральная районная больница»</t>
  </si>
  <si>
    <t>БУЗ ВО «Кадуйская центральная районная больница»</t>
  </si>
  <si>
    <t>БУЗ ВО «Кирилловская центральная районная больница»</t>
  </si>
  <si>
    <t>БУЗ ВО «Кичменгско-Городецкая центральная районная больница» имени В.И. Коржавина</t>
  </si>
  <si>
    <t xml:space="preserve">БУЗ ВО «Междуреченская центральная районная больница»  </t>
  </si>
  <si>
    <t>БУЗ ВО «Никольская центральная районная больница»</t>
  </si>
  <si>
    <t>БУЗ ВО «Нюксенская центральная районная больница»</t>
  </si>
  <si>
    <t>БУЗ ВО «Сокольская центральная районная больница»</t>
  </si>
  <si>
    <t>БУЗ ВО "Сямженская центральная районная больница"</t>
  </si>
  <si>
    <t>БУЗ ВО «Тарногская центральная районная больница»</t>
  </si>
  <si>
    <t>БУЗ ВО «Тотемская центральная районная больница»</t>
  </si>
  <si>
    <t xml:space="preserve">БУЗ ВО «Усть-Кубинская центральная районная больница»  </t>
  </si>
  <si>
    <t>БУЗ ВО «Устюженская центральная районная больница»</t>
  </si>
  <si>
    <t>БУЗ ВО «Харовская центральная районная больница»</t>
  </si>
  <si>
    <t xml:space="preserve">БУЗ ВО «Чагодощенская центральная районная больница» </t>
  </si>
  <si>
    <t>БУЗ ВО «Шекснинская центральная районная больница»</t>
  </si>
  <si>
    <t>БПОУ ВО «Вологодский областной медицинский колледж»</t>
  </si>
  <si>
    <t>БПОУ ВО «Великоустюгский медицинский колледж имени Н.П. Бычихина»</t>
  </si>
  <si>
    <t>КУ СЗ ВО "ЦБ"</t>
  </si>
  <si>
    <t>БПОУ ВО «Череповецкий медицинский колледж имени Н.М. Амосова»</t>
  </si>
  <si>
    <t>Департамент образования области</t>
  </si>
  <si>
    <t>БПОУ ВО «Белозерский индустриально-педагогический колледж им. А.А. Желобовского»</t>
  </si>
  <si>
    <t>БПОУ ВО «Великоустюгский гуманитарно-педагогический колледж»</t>
  </si>
  <si>
    <t>БПОУ ВО «Вологодский педагогический колледж»</t>
  </si>
  <si>
    <t>БПОУ ВО «Губернаторский колледж народных промыслов»</t>
  </si>
  <si>
    <t>БПОУ ВО «Тотемский политехнический колледж»</t>
  </si>
  <si>
    <t>БПОУ ВО «Вологодский аграрно-экономический колледж»</t>
  </si>
  <si>
    <t>БПОУ ВО «Вологодский колледж сервиса»</t>
  </si>
  <si>
    <t>БПОУ ВО «Вологодский колледж технологии и дизайна»</t>
  </si>
  <si>
    <t>БПОУ ВО «Череповецкий строительный колледж им. А.А. Лепехина»</t>
  </si>
  <si>
    <t>БПОУ ВО «Череповецкий технологический колледж»</t>
  </si>
  <si>
    <t>БПОУ ВО «Череповецкий металлургический колледж имени академика И.П. Бардина»</t>
  </si>
  <si>
    <t>БПОУ ВО «Череповецкий лесомеханический техникум им. В.П. Чкалова»</t>
  </si>
  <si>
    <t>БПОУ ВО «Вологодский промышленно-технологический техникум»</t>
  </si>
  <si>
    <t>БОУ ДО ВО «Региональный центр дополнительного образования детей»</t>
  </si>
  <si>
    <t>БОУ ДО ВО «Духовно-просветительский центр «Северная Фиваида»</t>
  </si>
  <si>
    <t>БУ ВО «Областной центр психолого-педагогической, социальной и медицинской помощи»</t>
  </si>
  <si>
    <t>АОУ ВО ДПО «Вологодский институт развития образования»</t>
  </si>
  <si>
    <t>БУ СО ВО «Центр информатизации и оценки качества образования»</t>
  </si>
  <si>
    <t xml:space="preserve">Департамент культуры и  туризма </t>
  </si>
  <si>
    <t>Департамент труда и занятости населения области</t>
  </si>
  <si>
    <t>Отделение занятости населения по городу Вологде и Вологодскому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</si>
  <si>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городу Череповцу и Череповецкому району казенного учреждения Вологодской области "Центр занятости населения Вологодской области"</t>
  </si>
  <si>
    <t>Отделение занятости населения по Бабаевскому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</si>
  <si>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Бабушкинскому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</si>
  <si>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Белозерскому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</si>
  <si>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Вашкинскому  району казенного учреждения Вологодской области "Центр занятости населения Вологодской области"</t>
  </si>
  <si>
    <t>Отделение занятости населения по Великоустюгскому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</si>
  <si>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Верховажскому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</si>
  <si>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Вожегодскому району казенного учреждения Вологодской области "Центр занятости населения Вологодской области"</t>
  </si>
  <si>
    <t>Отделение занятости населения по Вытегорскогому району казенного учреждения Вологодской области "Центр занятости населения Вологодской области"</t>
  </si>
  <si>
    <t>Отделение занятости населения по Грязовецкому району казенного учреждения Вологодской области "Центр занятости населения Вологодской области"</t>
  </si>
  <si>
    <t>Отделение занятости населения по Кадуйскому району казенного учреждения Вологодской области "Центр занятости населения Вологодской области"</t>
  </si>
  <si>
    <t>Отделение занятости населения по  Кирилловскому району казенного учреждения Вологодской области "Центр занятости населения Вологодской области"</t>
  </si>
  <si>
    <t>Отделение занятости населения по  Кич-Городецкому району казенного учреждения Вологодской области "Центр занятости населения Вологодской области"</t>
  </si>
  <si>
    <t>Отделение занятости населения по  Междуреченскому району казенного учреждения Вологодской области "Центр занятости населения Вологодской области"</t>
  </si>
  <si>
    <t>Отделение занятости населения по  Никольскому району казенного учреждения Вологодской области "Центр занятости населения Вологодской области"</t>
  </si>
  <si>
    <t>Отделение занятости населения по  Нюксенскому району казенного учреждения Вологодской области "Центр занятости населения Вологодской области"</t>
  </si>
  <si>
    <t>Отделение занятости населения по  Сокольскому району казенного учреждения Вологодской области "Центр занятости населения Вологодской области"</t>
  </si>
  <si>
    <t>Отделение занятости населения по  Сямженскому району казенного учреждения Вологодской области "Центр занятости населения Вологодской области"</t>
  </si>
  <si>
    <t xml:space="preserve">Отделение занятости населения по  Тарногскому району </t>
  </si>
  <si>
    <t xml:space="preserve">Отделение занятости населения по  Тотемскому  району </t>
  </si>
  <si>
    <t xml:space="preserve">Отделение занятости населения по  Устюженскому  району </t>
  </si>
  <si>
    <t>Отделение занятости населения по  Усть-Кубинскому району</t>
  </si>
  <si>
    <t xml:space="preserve">Отделение занятости населения по  Харовскому  району </t>
  </si>
  <si>
    <t xml:space="preserve">Отделение занятости населения по  Чагодощенскому району </t>
  </si>
  <si>
    <t xml:space="preserve">Отделение занятости населения по  Шекснинскому району </t>
  </si>
  <si>
    <t>Управленческий аппарат казенного учреждения Вологодской области "Центр занятости населения Вологодской области"</t>
  </si>
  <si>
    <t>Департамент социальной защиты населения области</t>
  </si>
  <si>
    <t>КУ ВО "Центр социальных выплат"</t>
  </si>
  <si>
    <t>АУ СО ВО «Вологодский психоневрологический интернат № 1»:</t>
  </si>
  <si>
    <t>БУ СО ВО «Вогнемский психоневрологический интернат»</t>
  </si>
  <si>
    <t>АУ СО ВО «Мосейковский психоневрологический интернат»</t>
  </si>
  <si>
    <t>АУ СО ВО «Красавинский дом-интернат для престарелых и инвалидов»</t>
  </si>
  <si>
    <t>АУ СО ВО «Октябрьский дом-интернат для престарелых и инвалидов»</t>
  </si>
  <si>
    <t>АУ СО ВО «Череповецкий дом-интернат для престарелых и инвалидов № 1»</t>
  </si>
  <si>
    <t>АУ СО ВО «Череповецкий психоневрологический интернат»</t>
  </si>
  <si>
    <t>БУ СО ВО «Психоневрологический интернат "Сосновая роща"</t>
  </si>
  <si>
    <t>БУ СО Вологодской области «Социально-реабилитационный центр для несовершеннолетних «Феникс»</t>
  </si>
  <si>
    <t>БУ СО ВО «Территориальный центр социальной помощи семье и детям города Вологды»</t>
  </si>
  <si>
    <t xml:space="preserve">БУ СО ВО «Комплексный центр социального обслуживания населения города Вологды » </t>
  </si>
  <si>
    <t>БУ СО ВО «Комплексный центр социального обслуживания населения города Череповца «Забота»»</t>
  </si>
  <si>
    <t>БУ СО ВО «Комплексный центр социального обслуживания населения Бабаевского района»</t>
  </si>
  <si>
    <t>БУ СО ВО «Комплексный центр социального обслуживания населения Бабушкинского района»</t>
  </si>
  <si>
    <t>БУ СО ВО «Комплексный центр социального обслуживания населения Белозерского района»</t>
  </si>
  <si>
    <t>БУ СО ВО «Комплексный центр социального обслуживания населения Великоустюгского района»</t>
  </si>
  <si>
    <t>БУ СО ВО «Комплексный центр социального обслуживания населения Кич-городецкого района»</t>
  </si>
  <si>
    <t>БУ СО ВО «Комплексный центр социального обслуживания населения Никольского района»</t>
  </si>
  <si>
    <t>БУ СО ВО «Комплексный центр социального обслуживания населения Сокольского района»</t>
  </si>
  <si>
    <t>БУ СО ВО «Комплексный центр социального обслуживания населения Тотемского района»</t>
  </si>
  <si>
    <t>БУ СО ВО «Комплексный центр социального обслуживания населения Устюженского района»</t>
  </si>
  <si>
    <t>БУ СО ВО «Комплексный центр социального обслуживания населения Харовского района»</t>
  </si>
  <si>
    <t>БУ СО ВО «Комплексный центр социального обслуживания населения Чагодощенского района»</t>
  </si>
  <si>
    <t>БУ СО ВО «Комплексный центр социального обслуживания населения Шекснинского района»</t>
  </si>
  <si>
    <t>БУ СО ВО «Вологодский центр помощи детям, оставшимся без попечения родителей, № 1»</t>
  </si>
  <si>
    <t>БУ СО ВО «Великоустюгский центр помощи детям, оставшимся без попечения родителей»</t>
  </si>
  <si>
    <t>БУ СО ВО «Кадниковский центр помощи детям, оставшимся без попечения родителей»</t>
  </si>
  <si>
    <t>БУ СО ВО «Харовский центр помощи детям, оставшимся без попечения родителей»</t>
  </si>
  <si>
    <t>БУ СО ВО «Шекснинский центр помощи детям, оставшимся без попечения родителей, «Альтаир»»</t>
  </si>
  <si>
    <t>Департамент имущественных отношений области</t>
  </si>
  <si>
    <t>Бюджетное учреждение в сфере кадастровой оценки Вологодской области "Бюро кадастровой оценки и технической инвентаризации"</t>
  </si>
  <si>
    <t>Казенное учреждение Вологодской области в сфере имущественных отнощений "Дирекция по содержанию имущества казны области"</t>
  </si>
  <si>
    <t>Департамент природных ресурсов и охраны окружающей среды области</t>
  </si>
  <si>
    <t>БУ ВО "Элпрос"</t>
  </si>
  <si>
    <t>Департамент лесного комплекса области</t>
  </si>
  <si>
    <t>САУ лесного хозяйства  ВО "Вологдалесхоз"</t>
  </si>
  <si>
    <t>КУ ЛХ ВО "Вологдалесцентр"</t>
  </si>
  <si>
    <t xml:space="preserve">Департамент по охране, контролю и регулированию использования объектов животного мира </t>
  </si>
  <si>
    <t>БУ ВО "Дирекция по охране и воспроизводству объектов животного мира"</t>
  </si>
  <si>
    <t>Департамент по обеспечению деятельности мировых судей области</t>
  </si>
  <si>
    <t>ГКУ ВО "Центр комплексного обеспечения деятельности мировых судей"</t>
  </si>
  <si>
    <t xml:space="preserve">Департамент сельского хозяйства и продовольствен-ных ресурсов </t>
  </si>
  <si>
    <t>БУ ВО  "Вологодский информационно-консультационный центр агропромышленного комплекса"</t>
  </si>
  <si>
    <t>Департамент топливно-энергетического комплекса и тарифного регулирования области</t>
  </si>
  <si>
    <t>Департамент дорожного хозяйства и транспорта области</t>
  </si>
  <si>
    <t>Казенное учреждение Вологодской области «Дортехнадзор»</t>
  </si>
  <si>
    <t>Департамент экономического развития области</t>
  </si>
  <si>
    <t>БУ ВО в сфере поддержки субъектов малого и среднего предпри-нимательства "Бизнес-инкубатор"</t>
  </si>
  <si>
    <t>Департамент физической культуры и спорта области</t>
  </si>
  <si>
    <t>АУ ФКиС ВО "ЦСП ССК"</t>
  </si>
  <si>
    <t>АУ ВО "Спортивный комплекс "Витязь"</t>
  </si>
  <si>
    <t xml:space="preserve">Управление государственной инспекции по надзору за техническим состоянием самоходных машин и других видов техники области </t>
  </si>
  <si>
    <t>Управление записи актов гражданского состояния области</t>
  </si>
  <si>
    <t>Управление ветеринарии с государственной ветеринарной инспекцией</t>
  </si>
  <si>
    <t>Комитет гражданской защиты и социальной безопасности области</t>
  </si>
  <si>
    <t>Комитет информационных технологий и телекоммуникаций области</t>
  </si>
  <si>
    <t>БУ ВО "Электронный регион"</t>
  </si>
  <si>
    <t>БУ ВО "ЦИТ"</t>
  </si>
  <si>
    <t>Комитет градостроительства и архитектуры области</t>
  </si>
  <si>
    <t>БУ ВО "Региональный проектный градостроительный центр"</t>
  </si>
  <si>
    <t>АУ ВО "Управление Госэкспертизы по Вологодской области"</t>
  </si>
  <si>
    <t>Государственная жилищная инспекция области</t>
  </si>
  <si>
    <t>Комитет по охране объектов культурного наследия области</t>
  </si>
  <si>
    <t>АУК ВО "Вологдареставрация"</t>
  </si>
  <si>
    <t>1</t>
  </si>
  <si>
    <t>Сокольский муниципальный район</t>
  </si>
  <si>
    <t>мероприятия по правовому просвещению и правовому информированию</t>
  </si>
  <si>
    <t>Администрация муниципального образования Нижнекулойское</t>
  </si>
  <si>
    <t>Администрация сельского поселения Девятинское</t>
  </si>
  <si>
    <t xml:space="preserve">               </t>
  </si>
  <si>
    <t xml:space="preserve">количество проведенных мероприятий </t>
  </si>
  <si>
    <t>количество присутствующих граждан на мероприятиях</t>
  </si>
  <si>
    <t>Органы государственной исполнительной власти области</t>
  </si>
  <si>
    <t>Территориальные органы федеральных органов государственной  исполнительной власти</t>
  </si>
  <si>
    <t>Органы муниципальных образований области</t>
  </si>
  <si>
    <t>БУЗ ВО «Вологодская областная детская больница № 2»</t>
  </si>
  <si>
    <t>город Вологда</t>
  </si>
  <si>
    <t>город Череповец</t>
  </si>
  <si>
    <t>Государственное учреждение - Центр ПФР по Вологодской области</t>
  </si>
  <si>
    <t>БУ ВО "Тотемский центр психолого-педагогической, медицинской и социальной помощи"</t>
  </si>
  <si>
    <t>БПОУ ВО "Череповецкий многопрофильный колледж"</t>
  </si>
  <si>
    <t>Казенное учреждение системы образования Вологодской области "Централизованная бухгалетрия"</t>
  </si>
  <si>
    <t>БПОУ ВО "Сокольский педагогический колледж"</t>
  </si>
  <si>
    <t>АУ ВО "Сертифицированный центр"</t>
  </si>
  <si>
    <t>БПОУ ВО "Грязовецкий политехнический техникум"</t>
  </si>
  <si>
    <t>БОУ ВО "Грязовецкая школа-интернат для обучающихся ОВЗ по слуху"</t>
  </si>
  <si>
    <t>БПОУ ВО "Вологодский индустриально-транспортный техникум"</t>
  </si>
  <si>
    <t>БПОУ ВО "Сокольский лесопромышленный политехнический техникум"</t>
  </si>
  <si>
    <t>БОУ ВО "Вологодская кадетская школа-интернат им. Белозерского полка"</t>
  </si>
  <si>
    <t>БПОУ ВО «Череповецкий химико-технологический колледж»</t>
  </si>
  <si>
    <t>БУ СО ВО «Вологодский центр помощи детям, оставшимся без попечения родителей, "Флагман"</t>
  </si>
  <si>
    <t>БОУ ВО "Грязовецкая школа-интернат для обучающихся ОВЗ по зрению"</t>
  </si>
  <si>
    <t>БПОУ ВО "Вологодский строительный колледж"</t>
  </si>
  <si>
    <t>БОУ ВО "Специальное учебно-воспитательное учреждение (закрытого типа)"</t>
  </si>
  <si>
    <t>КОУ ВО «Вечерняя (сменная)  школа № 1»</t>
  </si>
  <si>
    <t>БПОУ ВО "Кадуйский энергетический колледж"</t>
  </si>
  <si>
    <t>АУО ДПО ВО "ДООЦ "Лесная сказка"</t>
  </si>
  <si>
    <t>БПОУ ВО "Вытегорский политехнический техникум"</t>
  </si>
  <si>
    <t>Комитет по регулированию контрактной системы</t>
  </si>
  <si>
    <t>БУ СО ВО "Череповецкий центр помощи детям, оставшимся без попечения родителей "Наши дети"</t>
  </si>
  <si>
    <t xml:space="preserve">Северо-Западное 
межрегиональное управление Федеральной службы по ветеринарному и фитосанитарному надзору
(Вологодская область)
</t>
  </si>
  <si>
    <t>БОУ ДО ВО «Школа традиционной народной культуры»</t>
  </si>
  <si>
    <r>
      <rPr>
        <b/>
        <sz val="12"/>
        <rFont val="Times New Roman"/>
        <family val="1"/>
        <charset val="204"/>
      </rPr>
      <t xml:space="preserve">   ОРГАНОВ ИСПОЛНИТЕЛЬНОЙ ГОСУДАРСТВЕННОЙ ВЛАСТИ ОБЛАСТИ (ПОДВЕДОМТСВЕННЫХ УЧРЕЖДЕНИЙ) ОБ ОКАЗАНИИ БЕСПЛАТНОЙ ЮРИДИЧЕСКОЙ ПОМОЩИ НА ТЕРРИТОРИИ ОБЛАСТИ
ЗА 4 КВАРТАЛ 2021 ГОДА</t>
    </r>
    <r>
      <rPr>
        <b/>
        <sz val="11"/>
        <rFont val="Calibri"/>
        <family val="2"/>
        <charset val="204"/>
        <scheme val="minor"/>
      </rPr>
      <t xml:space="preserve">
</t>
    </r>
  </si>
  <si>
    <t>БПОУ ВО «Вологодский технический колледж»</t>
  </si>
  <si>
    <t>БПОУ ВО «Великоустюгский многопрофильный колледж»</t>
  </si>
  <si>
    <t>КОУ ВО «Вечерняя (сменная) школа № 2»</t>
  </si>
  <si>
    <t>АОУ ДО ВО "Образовательный центр-кадетская школа "Корабелы Прионежья" имени Героя России Ю.Л. Воробьева"</t>
  </si>
  <si>
    <t xml:space="preserve">СВОДНЫЙ ОТЧЕТ
ОРГАНОВ МУНИЦИПАЛЬНЫХ ОБРАЗОВАНИЙ ОБЛАСТИ О ПРЕДОСТАВЛЕНИИ ГРАЖДАНАМ РОССИЙСКОЙ ФЕДЕРАЦИИ БЕСПЛАТНОЙ ЮРИДИЧЕСКОЙ ПОМОЩИ НА ТЕРРИТОРИИ ОБЛАСТИ
 ЗА 4 КВАРТАЛ 2021 ГОДА
</t>
  </si>
  <si>
    <t>СВОДНЫЙ ОТЧЕТ
ФЕДЕРАЛЬНЫХ ОРГАНОВ ИСПОЛНИТЕЛЬНОЙ ГОСУДАРСТВЕННОЙ ВЛАСТИ ОБЛАСТИ (ПОДВЕДОМТСВЕННЫХ УЧРЕЖДЕНИЙ) О ПРЕДОСТАВЛЕНИИ ГРАЖДАНАМ РОССИЙСКОЙ ФЕДЕРАЦИИ БЕСПЛАТНОЙ ЮРИДИЧЕСКОЙ ПОМОЩИ НА ТЕРРИТОРИИ ОБЛАСТИ
 ЗА 4 КВАРТАЛ 2021 ГОДА</t>
  </si>
  <si>
    <t xml:space="preserve">    ОБ ОКАЗАНИИ БЕСПЛАТНОЙ ЮРИДИЧЕСКОЙ ПОМОЩИ НА ТЕРРИТОРИИ ОБЛАСТИ
ЗА 4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</si>
</sst>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13" fillId="0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3" borderId="0" xfId="0" applyFill="1"/>
    <xf numFmtId="0" fontId="14" fillId="0" borderId="0" xfId="0" applyFont="1" applyFill="1"/>
    <xf numFmtId="0" fontId="13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/>
    <xf numFmtId="0" fontId="24" fillId="0" borderId="1" xfId="0" applyFont="1" applyFill="1" applyBorder="1" applyAlignment="1">
      <alignment horizontal="center" vertical="top"/>
    </xf>
    <xf numFmtId="0" fontId="25" fillId="0" borderId="0" xfId="0" applyFont="1" applyFill="1"/>
    <xf numFmtId="0" fontId="27" fillId="2" borderId="0" xfId="0" applyFont="1" applyFill="1" applyAlignment="1">
      <alignment horizontal="left"/>
    </xf>
    <xf numFmtId="0" fontId="27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top"/>
    </xf>
    <xf numFmtId="0" fontId="27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0" fillId="0" borderId="0" xfId="0" applyFill="1"/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11" fillId="0" borderId="1" xfId="0" quotePrefix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0" fontId="10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/>
    <xf numFmtId="0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/>
    </xf>
    <xf numFmtId="0" fontId="0" fillId="0" borderId="7" xfId="0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3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/>
    </xf>
    <xf numFmtId="0" fontId="12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top"/>
    </xf>
    <xf numFmtId="0" fontId="13" fillId="0" borderId="3" xfId="0" applyFont="1" applyFill="1" applyBorder="1" applyAlignment="1"/>
    <xf numFmtId="0" fontId="13" fillId="0" borderId="4" xfId="0" applyFont="1" applyFill="1" applyBorder="1" applyAlignment="1"/>
    <xf numFmtId="0" fontId="23" fillId="0" borderId="1" xfId="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/>
    </xf>
    <xf numFmtId="0" fontId="13" fillId="0" borderId="0" xfId="0" applyFont="1" applyFill="1" applyAlignment="1"/>
    <xf numFmtId="0" fontId="22" fillId="0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/>
    <xf numFmtId="0" fontId="23" fillId="0" borderId="1" xfId="0" applyFont="1" applyFill="1" applyBorder="1" applyAlignment="1"/>
    <xf numFmtId="0" fontId="23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0" fillId="0" borderId="0" xfId="0" applyAlignment="1"/>
    <xf numFmtId="0" fontId="5" fillId="3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0" fillId="0" borderId="7" xfId="0" applyBorder="1" applyAlignment="1"/>
    <xf numFmtId="0" fontId="0" fillId="0" borderId="1" xfId="0" applyBorder="1" applyAlignme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80059A1DA4020703F84FFDF97BF937CD64FE964EE2CD5611900BE6EA7A6AAB7D239D1155AF86527EE86752FFqBM" TargetMode="External"/><Relationship Id="rId2" Type="http://schemas.openxmlformats.org/officeDocument/2006/relationships/hyperlink" Target="consultantplus://offline/ref=80059A1DA4020703F84FFDF97BF937CD64FE964EE2CE5713940BE6EA7A6AAB7D239D1155AF86527EE86752FFqFM" TargetMode="External"/><Relationship Id="rId1" Type="http://schemas.openxmlformats.org/officeDocument/2006/relationships/hyperlink" Target="consultantplus://offline/ref=80059A1DA4020703F84FFDF97BF937CD64FE964EE2CC5519980BE6EA7A6AAB7D239D1155AF86527EE86751FFqD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consultantplus://offline/ref=80059A1DA4020703F84FFDF97BF937CD64FE964EE2CC5A11910BE6EA7A6AAB7D239D1155AF86527EE86751FFqDM" TargetMode="External"/><Relationship Id="rId4" Type="http://schemas.openxmlformats.org/officeDocument/2006/relationships/hyperlink" Target="consultantplus://offline/ref=80059A1DA4020703F84FFDF97BF937CD64FE964EE2C35216940BE6EA7A6AAB7D239D1155AF86527EE86751FFq8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5"/>
  <sheetViews>
    <sheetView topLeftCell="A37" zoomScaleNormal="100" zoomScaleSheetLayoutView="90" workbookViewId="0">
      <selection activeCell="A30" sqref="A30:A42"/>
    </sheetView>
  </sheetViews>
  <sheetFormatPr defaultRowHeight="15" x14ac:dyDescent="0.25"/>
  <cols>
    <col min="1" max="1" width="9.140625" style="25"/>
    <col min="2" max="2" width="29" style="25" customWidth="1"/>
    <col min="3" max="3" width="9.140625" style="25" customWidth="1"/>
    <col min="4" max="4" width="5.7109375" style="25" customWidth="1"/>
    <col min="5" max="6" width="9.140625" style="25" hidden="1" customWidth="1"/>
    <col min="7" max="7" width="11.140625" style="25" customWidth="1"/>
    <col min="8" max="9" width="9.140625" style="25"/>
    <col min="10" max="10" width="9.85546875" style="25" customWidth="1"/>
    <col min="11" max="12" width="9.140625" style="25"/>
    <col min="13" max="13" width="10.140625" style="25" customWidth="1"/>
    <col min="14" max="15" width="9.140625" style="25" customWidth="1"/>
    <col min="16" max="16" width="11.5703125" style="25" customWidth="1"/>
    <col min="17" max="17" width="12.5703125" style="25" customWidth="1"/>
    <col min="18" max="16384" width="9.140625" style="25"/>
  </cols>
  <sheetData>
    <row r="1" spans="1:17" s="37" customFormat="1" ht="81.75" customHeight="1" x14ac:dyDescent="0.25">
      <c r="A1" s="121" t="s">
        <v>377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3"/>
      <c r="Q1" s="123"/>
    </row>
    <row r="2" spans="1:17" s="37" customFormat="1" ht="33.75" customHeight="1" x14ac:dyDescent="0.25">
      <c r="A2" s="118" t="s">
        <v>4</v>
      </c>
      <c r="B2" s="118" t="s">
        <v>85</v>
      </c>
      <c r="C2" s="118" t="s">
        <v>0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24"/>
      <c r="Q2" s="124"/>
    </row>
    <row r="3" spans="1:17" s="37" customFormat="1" ht="27.75" customHeight="1" x14ac:dyDescent="0.25">
      <c r="A3" s="118"/>
      <c r="B3" s="118"/>
      <c r="C3" s="118" t="s">
        <v>3</v>
      </c>
      <c r="D3" s="125"/>
      <c r="E3" s="125"/>
      <c r="F3" s="125"/>
      <c r="G3" s="118" t="s">
        <v>86</v>
      </c>
      <c r="H3" s="118" t="s">
        <v>2</v>
      </c>
      <c r="I3" s="126"/>
      <c r="J3" s="126"/>
      <c r="K3" s="126"/>
      <c r="L3" s="118" t="s">
        <v>1</v>
      </c>
      <c r="M3" s="118"/>
      <c r="N3" s="118"/>
      <c r="O3" s="118"/>
      <c r="P3" s="127" t="s">
        <v>87</v>
      </c>
      <c r="Q3" s="128"/>
    </row>
    <row r="4" spans="1:17" s="37" customFormat="1" ht="35.25" customHeight="1" x14ac:dyDescent="0.25">
      <c r="A4" s="118"/>
      <c r="B4" s="118"/>
      <c r="C4" s="125"/>
      <c r="D4" s="125"/>
      <c r="E4" s="125"/>
      <c r="F4" s="125"/>
      <c r="G4" s="126"/>
      <c r="H4" s="126"/>
      <c r="I4" s="126"/>
      <c r="J4" s="126"/>
      <c r="K4" s="126"/>
      <c r="L4" s="118"/>
      <c r="M4" s="118"/>
      <c r="N4" s="118"/>
      <c r="O4" s="118"/>
      <c r="P4" s="128"/>
      <c r="Q4" s="128"/>
    </row>
    <row r="5" spans="1:17" s="37" customFormat="1" ht="50.25" customHeight="1" x14ac:dyDescent="0.25">
      <c r="A5" s="118"/>
      <c r="B5" s="118"/>
      <c r="C5" s="125"/>
      <c r="D5" s="125"/>
      <c r="E5" s="125"/>
      <c r="F5" s="125"/>
      <c r="G5" s="126"/>
      <c r="H5" s="118" t="s">
        <v>11</v>
      </c>
      <c r="I5" s="118" t="s">
        <v>88</v>
      </c>
      <c r="J5" s="118" t="s">
        <v>9</v>
      </c>
      <c r="K5" s="118" t="s">
        <v>8</v>
      </c>
      <c r="L5" s="118" t="s">
        <v>89</v>
      </c>
      <c r="M5" s="118" t="s">
        <v>5</v>
      </c>
      <c r="N5" s="118" t="s">
        <v>90</v>
      </c>
      <c r="O5" s="118" t="s">
        <v>6</v>
      </c>
      <c r="P5" s="118" t="s">
        <v>91</v>
      </c>
      <c r="Q5" s="118" t="s">
        <v>92</v>
      </c>
    </row>
    <row r="6" spans="1:17" s="37" customFormat="1" ht="54.75" customHeight="1" x14ac:dyDescent="0.25">
      <c r="A6" s="118"/>
      <c r="B6" s="118"/>
      <c r="C6" s="125"/>
      <c r="D6" s="125"/>
      <c r="E6" s="125"/>
      <c r="F6" s="125"/>
      <c r="G6" s="126"/>
      <c r="H6" s="118"/>
      <c r="I6" s="118"/>
      <c r="J6" s="118"/>
      <c r="K6" s="118"/>
      <c r="L6" s="118"/>
      <c r="M6" s="119"/>
      <c r="N6" s="119"/>
      <c r="O6" s="118"/>
      <c r="P6" s="118"/>
      <c r="Q6" s="119"/>
    </row>
    <row r="7" spans="1:17" s="45" customFormat="1" ht="11.25" x14ac:dyDescent="0.2">
      <c r="A7" s="40" t="s">
        <v>333</v>
      </c>
      <c r="B7" s="41">
        <v>2</v>
      </c>
      <c r="C7" s="120">
        <v>3</v>
      </c>
      <c r="D7" s="120"/>
      <c r="E7" s="42"/>
      <c r="F7" s="42"/>
      <c r="G7" s="43">
        <v>4</v>
      </c>
      <c r="H7" s="41">
        <v>5</v>
      </c>
      <c r="I7" s="41">
        <v>6</v>
      </c>
      <c r="J7" s="41">
        <v>7</v>
      </c>
      <c r="K7" s="41">
        <v>8</v>
      </c>
      <c r="L7" s="41">
        <v>9</v>
      </c>
      <c r="M7" s="41">
        <v>10</v>
      </c>
      <c r="N7" s="41">
        <v>11</v>
      </c>
      <c r="O7" s="41">
        <v>12</v>
      </c>
      <c r="P7" s="44">
        <v>13</v>
      </c>
      <c r="Q7" s="44">
        <v>14</v>
      </c>
    </row>
    <row r="8" spans="1:17" ht="0.75" hidden="1" customHeight="1" x14ac:dyDescent="0.25">
      <c r="A8" s="26"/>
      <c r="B8" s="26" t="s">
        <v>93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7" s="37" customFormat="1" ht="45" customHeight="1" x14ac:dyDescent="0.25">
      <c r="A9" s="59">
        <v>1</v>
      </c>
      <c r="B9" s="47" t="s">
        <v>94</v>
      </c>
      <c r="C9" s="106">
        <v>281</v>
      </c>
      <c r="D9" s="106"/>
      <c r="E9" s="72"/>
      <c r="F9" s="72"/>
      <c r="G9" s="72">
        <v>279</v>
      </c>
      <c r="H9" s="72">
        <v>0</v>
      </c>
      <c r="I9" s="72">
        <v>279</v>
      </c>
      <c r="J9" s="72">
        <v>0</v>
      </c>
      <c r="K9" s="72">
        <v>0</v>
      </c>
      <c r="L9" s="72">
        <v>0</v>
      </c>
      <c r="M9" s="72">
        <v>615</v>
      </c>
      <c r="N9" s="72">
        <v>0</v>
      </c>
      <c r="O9" s="72">
        <v>0</v>
      </c>
      <c r="P9" s="72">
        <v>0</v>
      </c>
      <c r="Q9" s="72">
        <v>0</v>
      </c>
    </row>
    <row r="10" spans="1:17" s="5" customFormat="1" ht="75" customHeight="1" x14ac:dyDescent="0.25">
      <c r="A10" s="101">
        <v>2</v>
      </c>
      <c r="B10" s="102" t="s">
        <v>95</v>
      </c>
      <c r="C10" s="117">
        <v>0</v>
      </c>
      <c r="D10" s="117"/>
      <c r="E10" s="103"/>
      <c r="F10" s="103"/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O10" s="103">
        <v>0</v>
      </c>
      <c r="P10" s="103">
        <v>0</v>
      </c>
      <c r="Q10" s="103">
        <v>0</v>
      </c>
    </row>
    <row r="11" spans="1:17" s="5" customFormat="1" ht="102" customHeight="1" x14ac:dyDescent="0.25">
      <c r="A11" s="101">
        <v>3</v>
      </c>
      <c r="B11" s="102" t="s">
        <v>369</v>
      </c>
      <c r="C11" s="117">
        <v>0</v>
      </c>
      <c r="D11" s="117"/>
      <c r="E11" s="103"/>
      <c r="F11" s="103"/>
      <c r="G11" s="103">
        <v>0</v>
      </c>
      <c r="H11" s="104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0</v>
      </c>
      <c r="N11" s="103">
        <v>0</v>
      </c>
      <c r="O11" s="103">
        <v>0</v>
      </c>
      <c r="P11" s="103">
        <v>0</v>
      </c>
      <c r="Q11" s="103">
        <v>0</v>
      </c>
    </row>
    <row r="12" spans="1:17" s="1" customFormat="1" ht="81" customHeight="1" x14ac:dyDescent="0.25">
      <c r="A12" s="111">
        <v>4</v>
      </c>
      <c r="B12" s="46" t="s">
        <v>96</v>
      </c>
      <c r="C12" s="110">
        <v>1580</v>
      </c>
      <c r="D12" s="110"/>
      <c r="E12" s="56"/>
      <c r="F12" s="56"/>
      <c r="G12" s="56">
        <v>1580</v>
      </c>
      <c r="H12" s="56">
        <v>103</v>
      </c>
      <c r="I12" s="56">
        <v>1477</v>
      </c>
      <c r="J12" s="56">
        <v>0</v>
      </c>
      <c r="K12" s="56">
        <v>0</v>
      </c>
      <c r="L12" s="56">
        <v>40</v>
      </c>
      <c r="M12" s="56">
        <v>884</v>
      </c>
      <c r="N12" s="56">
        <v>200</v>
      </c>
      <c r="O12" s="56">
        <v>29</v>
      </c>
      <c r="P12" s="56">
        <v>129</v>
      </c>
      <c r="Q12" s="56">
        <v>7659</v>
      </c>
    </row>
    <row r="13" spans="1:17" s="37" customFormat="1" ht="48.75" customHeight="1" x14ac:dyDescent="0.25">
      <c r="A13" s="115"/>
      <c r="B13" s="47" t="s">
        <v>97</v>
      </c>
      <c r="C13" s="110">
        <v>5</v>
      </c>
      <c r="D13" s="110"/>
      <c r="E13" s="56"/>
      <c r="F13" s="56"/>
      <c r="G13" s="56">
        <v>5</v>
      </c>
      <c r="H13" s="56">
        <v>2</v>
      </c>
      <c r="I13" s="56">
        <v>0</v>
      </c>
      <c r="J13" s="56">
        <v>3</v>
      </c>
      <c r="K13" s="56">
        <v>0</v>
      </c>
      <c r="L13" s="57">
        <v>0</v>
      </c>
      <c r="M13" s="57">
        <v>804</v>
      </c>
      <c r="N13" s="57">
        <v>35</v>
      </c>
      <c r="O13" s="57">
        <v>0</v>
      </c>
      <c r="P13" s="57">
        <v>21</v>
      </c>
      <c r="Q13" s="57">
        <v>192</v>
      </c>
    </row>
    <row r="14" spans="1:17" s="1" customFormat="1" ht="49.5" customHeight="1" x14ac:dyDescent="0.25">
      <c r="A14" s="58">
        <v>5</v>
      </c>
      <c r="B14" s="46" t="s">
        <v>98</v>
      </c>
      <c r="C14" s="110">
        <v>0</v>
      </c>
      <c r="D14" s="110"/>
      <c r="E14" s="56"/>
      <c r="F14" s="56"/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22</v>
      </c>
      <c r="M14" s="56">
        <v>6</v>
      </c>
      <c r="N14" s="56">
        <v>0</v>
      </c>
      <c r="O14" s="56">
        <v>0</v>
      </c>
      <c r="P14" s="56">
        <v>3</v>
      </c>
      <c r="Q14" s="56">
        <v>0</v>
      </c>
    </row>
    <row r="15" spans="1:17" s="37" customFormat="1" ht="62.25" customHeight="1" x14ac:dyDescent="0.25">
      <c r="A15" s="59">
        <v>6</v>
      </c>
      <c r="B15" s="47" t="s">
        <v>99</v>
      </c>
      <c r="C15" s="106">
        <v>149</v>
      </c>
      <c r="D15" s="106"/>
      <c r="E15" s="57"/>
      <c r="F15" s="57"/>
      <c r="G15" s="57">
        <v>149</v>
      </c>
      <c r="H15" s="57">
        <v>48</v>
      </c>
      <c r="I15" s="57">
        <v>100</v>
      </c>
      <c r="J15" s="57">
        <v>1</v>
      </c>
      <c r="K15" s="57">
        <v>0</v>
      </c>
      <c r="L15" s="57">
        <v>6</v>
      </c>
      <c r="M15" s="57">
        <v>12004</v>
      </c>
      <c r="N15" s="57">
        <v>20750</v>
      </c>
      <c r="O15" s="57">
        <v>546</v>
      </c>
      <c r="P15" s="57">
        <v>5</v>
      </c>
      <c r="Q15" s="57">
        <v>0</v>
      </c>
    </row>
    <row r="16" spans="1:17" s="5" customFormat="1" ht="78.75" customHeight="1" x14ac:dyDescent="0.25">
      <c r="A16" s="101">
        <v>7</v>
      </c>
      <c r="B16" s="102" t="s">
        <v>100</v>
      </c>
      <c r="C16" s="117">
        <v>0</v>
      </c>
      <c r="D16" s="117"/>
      <c r="E16" s="103"/>
      <c r="F16" s="103"/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</row>
    <row r="17" spans="1:18" s="37" customFormat="1" ht="93" customHeight="1" x14ac:dyDescent="0.25">
      <c r="A17" s="59">
        <v>8</v>
      </c>
      <c r="B17" s="47" t="s">
        <v>101</v>
      </c>
      <c r="C17" s="106">
        <v>7</v>
      </c>
      <c r="D17" s="106"/>
      <c r="E17" s="57"/>
      <c r="F17" s="57"/>
      <c r="G17" s="57">
        <v>7</v>
      </c>
      <c r="H17" s="57">
        <v>0</v>
      </c>
      <c r="I17" s="57">
        <v>7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</row>
    <row r="18" spans="1:18" s="37" customFormat="1" ht="56.25" customHeight="1" x14ac:dyDescent="0.25">
      <c r="A18" s="59">
        <v>9</v>
      </c>
      <c r="B18" s="47" t="s">
        <v>102</v>
      </c>
      <c r="C18" s="110">
        <v>176</v>
      </c>
      <c r="D18" s="110"/>
      <c r="E18" s="56"/>
      <c r="F18" s="56"/>
      <c r="G18" s="56">
        <v>176</v>
      </c>
      <c r="H18" s="56">
        <v>111</v>
      </c>
      <c r="I18" s="56">
        <v>12</v>
      </c>
      <c r="J18" s="56">
        <v>53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6</v>
      </c>
      <c r="Q18" s="56">
        <v>87</v>
      </c>
    </row>
    <row r="19" spans="1:18" s="37" customFormat="1" ht="85.5" customHeight="1" x14ac:dyDescent="0.25">
      <c r="A19" s="59">
        <v>10</v>
      </c>
      <c r="B19" s="47" t="s">
        <v>103</v>
      </c>
      <c r="C19" s="106">
        <v>52</v>
      </c>
      <c r="D19" s="106"/>
      <c r="E19" s="57"/>
      <c r="F19" s="57"/>
      <c r="G19" s="57">
        <v>52</v>
      </c>
      <c r="H19" s="57">
        <v>52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</row>
    <row r="20" spans="1:18" s="37" customFormat="1" ht="79.5" customHeight="1" x14ac:dyDescent="0.25">
      <c r="A20" s="59">
        <v>11</v>
      </c>
      <c r="B20" s="47" t="s">
        <v>104</v>
      </c>
      <c r="C20" s="106">
        <v>0</v>
      </c>
      <c r="D20" s="106"/>
      <c r="E20" s="57"/>
      <c r="F20" s="57"/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</row>
    <row r="21" spans="1:18" s="37" customFormat="1" ht="81" customHeight="1" x14ac:dyDescent="0.25">
      <c r="A21" s="59">
        <v>12</v>
      </c>
      <c r="B21" s="47" t="s">
        <v>105</v>
      </c>
      <c r="C21" s="106">
        <v>0</v>
      </c>
      <c r="D21" s="106"/>
      <c r="E21" s="57"/>
      <c r="F21" s="57"/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</row>
    <row r="22" spans="1:18" s="5" customFormat="1" ht="66" customHeight="1" x14ac:dyDescent="0.25">
      <c r="A22" s="101">
        <v>13</v>
      </c>
      <c r="B22" s="102" t="s">
        <v>106</v>
      </c>
      <c r="C22" s="117">
        <v>0</v>
      </c>
      <c r="D22" s="117"/>
      <c r="E22" s="103"/>
      <c r="F22" s="103"/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</row>
    <row r="23" spans="1:18" s="1" customFormat="1" ht="36" customHeight="1" x14ac:dyDescent="0.25">
      <c r="A23" s="58">
        <v>14</v>
      </c>
      <c r="B23" s="46" t="s">
        <v>107</v>
      </c>
      <c r="C23" s="110">
        <v>830</v>
      </c>
      <c r="D23" s="110"/>
      <c r="E23" s="56"/>
      <c r="F23" s="56"/>
      <c r="G23" s="56">
        <v>830</v>
      </c>
      <c r="H23" s="56">
        <v>801</v>
      </c>
      <c r="I23" s="56">
        <v>29</v>
      </c>
      <c r="J23" s="56">
        <v>0</v>
      </c>
      <c r="K23" s="56">
        <v>0</v>
      </c>
      <c r="L23" s="56">
        <v>1</v>
      </c>
      <c r="M23" s="56">
        <v>8</v>
      </c>
      <c r="N23" s="56">
        <v>1</v>
      </c>
      <c r="O23" s="56">
        <v>6</v>
      </c>
      <c r="P23" s="56">
        <v>1</v>
      </c>
      <c r="Q23" s="56">
        <v>18</v>
      </c>
    </row>
    <row r="24" spans="1:18" s="37" customFormat="1" ht="51" customHeight="1" x14ac:dyDescent="0.25">
      <c r="A24" s="59">
        <v>15</v>
      </c>
      <c r="B24" s="47" t="s">
        <v>108</v>
      </c>
      <c r="C24" s="106">
        <v>68</v>
      </c>
      <c r="D24" s="106"/>
      <c r="E24" s="96"/>
      <c r="F24" s="96"/>
      <c r="G24" s="96">
        <v>68</v>
      </c>
      <c r="H24" s="96">
        <v>38</v>
      </c>
      <c r="I24" s="96">
        <v>30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</row>
    <row r="25" spans="1:18" s="1" customFormat="1" ht="85.5" customHeight="1" x14ac:dyDescent="0.25">
      <c r="A25" s="58">
        <v>16</v>
      </c>
      <c r="B25" s="46" t="s">
        <v>109</v>
      </c>
      <c r="C25" s="110">
        <v>559</v>
      </c>
      <c r="D25" s="110"/>
      <c r="E25" s="74"/>
      <c r="F25" s="74"/>
      <c r="G25" s="74">
        <v>559</v>
      </c>
      <c r="H25" s="74">
        <v>62</v>
      </c>
      <c r="I25" s="74">
        <v>497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8" s="37" customFormat="1" ht="83.25" customHeight="1" x14ac:dyDescent="0.25">
      <c r="A26" s="59">
        <v>17</v>
      </c>
      <c r="B26" s="47" t="s">
        <v>110</v>
      </c>
      <c r="C26" s="116">
        <v>0</v>
      </c>
      <c r="D26" s="116"/>
      <c r="E26" s="60"/>
      <c r="F26" s="60"/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57">
        <v>0</v>
      </c>
      <c r="Q26" s="57">
        <v>0</v>
      </c>
    </row>
    <row r="27" spans="1:18" s="37" customFormat="1" ht="60" customHeight="1" x14ac:dyDescent="0.25">
      <c r="A27" s="59">
        <v>18</v>
      </c>
      <c r="B27" s="47" t="s">
        <v>111</v>
      </c>
      <c r="C27" s="116">
        <v>2</v>
      </c>
      <c r="D27" s="116"/>
      <c r="E27" s="60"/>
      <c r="F27" s="60"/>
      <c r="G27" s="60">
        <v>2</v>
      </c>
      <c r="H27" s="60">
        <v>2</v>
      </c>
      <c r="I27" s="60">
        <v>0</v>
      </c>
      <c r="J27" s="60">
        <v>0</v>
      </c>
      <c r="K27" s="60">
        <v>0</v>
      </c>
      <c r="L27" s="60">
        <v>1</v>
      </c>
      <c r="M27" s="60">
        <v>52</v>
      </c>
      <c r="N27" s="60">
        <v>0</v>
      </c>
      <c r="O27" s="60">
        <v>9</v>
      </c>
      <c r="P27" s="60">
        <v>22</v>
      </c>
      <c r="Q27" s="60">
        <v>114</v>
      </c>
    </row>
    <row r="28" spans="1:18" s="1" customFormat="1" ht="75.75" customHeight="1" x14ac:dyDescent="0.25">
      <c r="A28" s="58">
        <v>19</v>
      </c>
      <c r="B28" s="46" t="s">
        <v>112</v>
      </c>
      <c r="C28" s="114">
        <v>2549</v>
      </c>
      <c r="D28" s="114"/>
      <c r="E28" s="61"/>
      <c r="F28" s="61"/>
      <c r="G28" s="61">
        <v>2549</v>
      </c>
      <c r="H28" s="61">
        <v>5</v>
      </c>
      <c r="I28" s="61">
        <v>2544</v>
      </c>
      <c r="J28" s="61">
        <v>0</v>
      </c>
      <c r="K28" s="61">
        <v>0</v>
      </c>
      <c r="L28" s="61">
        <v>96</v>
      </c>
      <c r="M28" s="61">
        <v>3479</v>
      </c>
      <c r="N28" s="61">
        <v>0</v>
      </c>
      <c r="O28" s="61">
        <v>31</v>
      </c>
      <c r="P28" s="56">
        <v>0</v>
      </c>
      <c r="Q28" s="56">
        <v>0</v>
      </c>
    </row>
    <row r="29" spans="1:18" s="37" customFormat="1" ht="46.5" customHeight="1" x14ac:dyDescent="0.25">
      <c r="A29" s="59">
        <v>20</v>
      </c>
      <c r="B29" s="47" t="s">
        <v>113</v>
      </c>
      <c r="C29" s="106">
        <f>702+199</f>
        <v>901</v>
      </c>
      <c r="D29" s="106"/>
      <c r="E29" s="72"/>
      <c r="F29" s="72"/>
      <c r="G29" s="72">
        <v>901</v>
      </c>
      <c r="H29" s="72">
        <v>901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4">
        <v>0</v>
      </c>
      <c r="Q29" s="74">
        <v>0</v>
      </c>
    </row>
    <row r="30" spans="1:18" s="37" customFormat="1" ht="63.75" customHeight="1" x14ac:dyDescent="0.25">
      <c r="A30" s="111">
        <v>21</v>
      </c>
      <c r="B30" s="47" t="s">
        <v>114</v>
      </c>
      <c r="C30" s="110">
        <v>5824</v>
      </c>
      <c r="D30" s="110"/>
      <c r="E30" s="56"/>
      <c r="F30" s="56"/>
      <c r="G30" s="56">
        <v>5346</v>
      </c>
      <c r="H30" s="56">
        <v>0</v>
      </c>
      <c r="I30" s="56">
        <v>5346</v>
      </c>
      <c r="J30" s="56">
        <v>0</v>
      </c>
      <c r="K30" s="56">
        <v>0</v>
      </c>
      <c r="L30" s="56">
        <v>1393</v>
      </c>
      <c r="M30" s="56">
        <v>3096</v>
      </c>
      <c r="N30" s="56">
        <v>0</v>
      </c>
      <c r="O30" s="56">
        <v>0</v>
      </c>
      <c r="P30" s="56">
        <v>0</v>
      </c>
      <c r="Q30" s="56">
        <v>0</v>
      </c>
      <c r="R30" s="6"/>
    </row>
    <row r="31" spans="1:18" s="37" customFormat="1" ht="78.75" customHeight="1" x14ac:dyDescent="0.25">
      <c r="A31" s="112"/>
      <c r="B31" s="47" t="s">
        <v>115</v>
      </c>
      <c r="C31" s="106">
        <v>0</v>
      </c>
      <c r="D31" s="106"/>
      <c r="E31" s="57"/>
      <c r="F31" s="57"/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</row>
    <row r="32" spans="1:18" s="37" customFormat="1" ht="78.75" customHeight="1" x14ac:dyDescent="0.25">
      <c r="A32" s="112"/>
      <c r="B32" s="47" t="s">
        <v>116</v>
      </c>
      <c r="C32" s="106">
        <v>0</v>
      </c>
      <c r="D32" s="106"/>
      <c r="E32" s="57"/>
      <c r="F32" s="57"/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</row>
    <row r="33" spans="1:17" s="37" customFormat="1" ht="78.75" customHeight="1" x14ac:dyDescent="0.25">
      <c r="A33" s="112"/>
      <c r="B33" s="47" t="s">
        <v>117</v>
      </c>
      <c r="C33" s="106">
        <v>0</v>
      </c>
      <c r="D33" s="106"/>
      <c r="E33" s="57"/>
      <c r="F33" s="57"/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</row>
    <row r="34" spans="1:17" s="1" customFormat="1" ht="78.75" customHeight="1" x14ac:dyDescent="0.25">
      <c r="A34" s="112"/>
      <c r="B34" s="46" t="s">
        <v>118</v>
      </c>
      <c r="C34" s="110">
        <v>57</v>
      </c>
      <c r="D34" s="110"/>
      <c r="E34" s="56"/>
      <c r="F34" s="56"/>
      <c r="G34" s="56">
        <v>42</v>
      </c>
      <c r="H34" s="56">
        <v>0</v>
      </c>
      <c r="I34" s="56">
        <v>42</v>
      </c>
      <c r="J34" s="56">
        <v>0</v>
      </c>
      <c r="K34" s="56">
        <v>0</v>
      </c>
      <c r="L34" s="56">
        <v>79</v>
      </c>
      <c r="M34" s="56">
        <v>278</v>
      </c>
      <c r="N34" s="56">
        <v>0</v>
      </c>
      <c r="O34" s="56">
        <v>0</v>
      </c>
      <c r="P34" s="56">
        <v>0</v>
      </c>
      <c r="Q34" s="56">
        <v>0</v>
      </c>
    </row>
    <row r="35" spans="1:17" s="37" customFormat="1" ht="78.75" customHeight="1" x14ac:dyDescent="0.25">
      <c r="A35" s="112"/>
      <c r="B35" s="47" t="s">
        <v>119</v>
      </c>
      <c r="C35" s="106">
        <v>0</v>
      </c>
      <c r="D35" s="106"/>
      <c r="E35" s="57"/>
      <c r="F35" s="57"/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</row>
    <row r="36" spans="1:17" s="37" customFormat="1" ht="78.75" customHeight="1" x14ac:dyDescent="0.25">
      <c r="A36" s="112"/>
      <c r="B36" s="46" t="s">
        <v>120</v>
      </c>
      <c r="C36" s="110">
        <v>22</v>
      </c>
      <c r="D36" s="110"/>
      <c r="E36" s="56"/>
      <c r="F36" s="56"/>
      <c r="G36" s="56">
        <v>22</v>
      </c>
      <c r="H36" s="56">
        <v>0</v>
      </c>
      <c r="I36" s="56">
        <v>22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s="37" customFormat="1" ht="78.75" customHeight="1" x14ac:dyDescent="0.25">
      <c r="A37" s="112"/>
      <c r="B37" s="47" t="s">
        <v>121</v>
      </c>
      <c r="C37" s="106">
        <v>0</v>
      </c>
      <c r="D37" s="106"/>
      <c r="E37" s="57"/>
      <c r="F37" s="57"/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</row>
    <row r="38" spans="1:17" s="37" customFormat="1" ht="78.75" customHeight="1" x14ac:dyDescent="0.25">
      <c r="A38" s="112"/>
      <c r="B38" s="47" t="s">
        <v>122</v>
      </c>
      <c r="C38" s="106">
        <v>1077</v>
      </c>
      <c r="D38" s="106"/>
      <c r="E38" s="57"/>
      <c r="F38" s="57"/>
      <c r="G38" s="57">
        <v>957</v>
      </c>
      <c r="H38" s="57">
        <v>0</v>
      </c>
      <c r="I38" s="57">
        <v>957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12</v>
      </c>
      <c r="P38" s="57">
        <v>2</v>
      </c>
      <c r="Q38" s="57">
        <v>24</v>
      </c>
    </row>
    <row r="39" spans="1:17" s="37" customFormat="1" ht="78" customHeight="1" x14ac:dyDescent="0.25">
      <c r="A39" s="112"/>
      <c r="B39" s="47" t="s">
        <v>123</v>
      </c>
      <c r="C39" s="106">
        <v>164</v>
      </c>
      <c r="D39" s="106"/>
      <c r="E39" s="57"/>
      <c r="F39" s="57"/>
      <c r="G39" s="57">
        <v>164</v>
      </c>
      <c r="H39" s="57">
        <v>0</v>
      </c>
      <c r="I39" s="57">
        <v>164</v>
      </c>
      <c r="J39" s="57">
        <v>0</v>
      </c>
      <c r="K39" s="57">
        <v>0</v>
      </c>
      <c r="L39" s="57">
        <v>15</v>
      </c>
      <c r="M39" s="57">
        <v>1254</v>
      </c>
      <c r="N39" s="57">
        <v>0</v>
      </c>
      <c r="O39" s="57">
        <v>0</v>
      </c>
      <c r="P39" s="57">
        <v>0</v>
      </c>
      <c r="Q39" s="57">
        <v>0</v>
      </c>
    </row>
    <row r="40" spans="1:17" s="37" customFormat="1" ht="78.75" customHeight="1" x14ac:dyDescent="0.25">
      <c r="A40" s="112"/>
      <c r="B40" s="47" t="s">
        <v>124</v>
      </c>
      <c r="C40" s="106">
        <v>0</v>
      </c>
      <c r="D40" s="106"/>
      <c r="E40" s="57"/>
      <c r="F40" s="57"/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</row>
    <row r="41" spans="1:17" s="37" customFormat="1" ht="78.75" customHeight="1" x14ac:dyDescent="0.25">
      <c r="A41" s="112"/>
      <c r="B41" s="47" t="s">
        <v>125</v>
      </c>
      <c r="C41" s="106">
        <v>1256</v>
      </c>
      <c r="D41" s="106"/>
      <c r="E41" s="57"/>
      <c r="F41" s="57"/>
      <c r="G41" s="57">
        <v>1256</v>
      </c>
      <c r="H41" s="57">
        <v>41</v>
      </c>
      <c r="I41" s="57">
        <v>1215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</row>
    <row r="42" spans="1:17" s="37" customFormat="1" ht="52.5" customHeight="1" x14ac:dyDescent="0.25">
      <c r="A42" s="113"/>
      <c r="B42" s="47" t="s">
        <v>347</v>
      </c>
      <c r="C42" s="106">
        <v>268</v>
      </c>
      <c r="D42" s="106"/>
      <c r="E42" s="57"/>
      <c r="F42" s="57"/>
      <c r="G42" s="57">
        <v>268</v>
      </c>
      <c r="H42" s="57">
        <v>0</v>
      </c>
      <c r="I42" s="57">
        <v>268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</row>
    <row r="43" spans="1:17" s="37" customFormat="1" ht="15.75" x14ac:dyDescent="0.25">
      <c r="A43" s="107" t="s">
        <v>10</v>
      </c>
      <c r="B43" s="108"/>
      <c r="C43" s="109">
        <f>SUM(C9:D42)</f>
        <v>15827</v>
      </c>
      <c r="D43" s="109"/>
      <c r="E43" s="87"/>
      <c r="F43" s="87"/>
      <c r="G43" s="87">
        <f>SUM(G9:G42)</f>
        <v>15212</v>
      </c>
      <c r="H43" s="87">
        <f t="shared" ref="H43:Q43" si="0">SUM(H9:H42)</f>
        <v>2166</v>
      </c>
      <c r="I43" s="87">
        <f t="shared" si="0"/>
        <v>12989</v>
      </c>
      <c r="J43" s="87">
        <f t="shared" si="0"/>
        <v>57</v>
      </c>
      <c r="K43" s="87">
        <f t="shared" si="0"/>
        <v>0</v>
      </c>
      <c r="L43" s="87">
        <f t="shared" si="0"/>
        <v>1653</v>
      </c>
      <c r="M43" s="87">
        <f t="shared" si="0"/>
        <v>22480</v>
      </c>
      <c r="N43" s="87">
        <f t="shared" si="0"/>
        <v>20986</v>
      </c>
      <c r="O43" s="87">
        <f t="shared" si="0"/>
        <v>633</v>
      </c>
      <c r="P43" s="87">
        <f t="shared" si="0"/>
        <v>189</v>
      </c>
      <c r="Q43" s="87">
        <f t="shared" si="0"/>
        <v>8094</v>
      </c>
    </row>
    <row r="44" spans="1:17" s="37" customFormat="1" ht="21" customHeight="1" x14ac:dyDescent="0.25">
      <c r="A44" s="88"/>
    </row>
    <row r="45" spans="1:17" s="37" customFormat="1" ht="23.25" customHeight="1" x14ac:dyDescent="0.3">
      <c r="A45" s="89"/>
      <c r="B45" s="90"/>
      <c r="C45" s="90"/>
      <c r="D45" s="90"/>
      <c r="E45" s="90"/>
      <c r="F45" s="90"/>
      <c r="G45" s="91"/>
      <c r="H45" s="90"/>
      <c r="I45" s="90"/>
      <c r="J45" s="90"/>
      <c r="K45" s="90"/>
      <c r="L45" s="90"/>
      <c r="M45" s="89"/>
      <c r="N45" s="90"/>
      <c r="O45" s="92"/>
    </row>
    <row r="46" spans="1:17" s="37" customFormat="1" ht="26.25" customHeight="1" x14ac:dyDescent="0.25">
      <c r="A46" s="91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1:17" s="37" customFormat="1" x14ac:dyDescent="0.25">
      <c r="A47" s="105"/>
      <c r="B47" s="105"/>
    </row>
    <row r="48" spans="1:17" s="37" customFormat="1" x14ac:dyDescent="0.25">
      <c r="A48" s="93"/>
      <c r="B48" s="94"/>
    </row>
    <row r="49" spans="1:2" s="37" customFormat="1" ht="19.5" customHeight="1" x14ac:dyDescent="0.25">
      <c r="A49" s="88"/>
      <c r="B49" s="88"/>
    </row>
    <row r="50" spans="1:2" s="37" customFormat="1" x14ac:dyDescent="0.25">
      <c r="A50" s="88"/>
      <c r="B50" s="88"/>
    </row>
    <row r="51" spans="1:2" s="37" customFormat="1" x14ac:dyDescent="0.25">
      <c r="A51" s="88"/>
      <c r="B51" s="88"/>
    </row>
    <row r="52" spans="1:2" s="37" customFormat="1" x14ac:dyDescent="0.25">
      <c r="A52" s="88"/>
      <c r="B52" s="88"/>
    </row>
    <row r="53" spans="1:2" s="37" customFormat="1" x14ac:dyDescent="0.25">
      <c r="A53" s="88"/>
      <c r="B53" s="88"/>
    </row>
    <row r="54" spans="1:2" s="37" customFormat="1" x14ac:dyDescent="0.25">
      <c r="A54" s="88"/>
      <c r="B54" s="88"/>
    </row>
    <row r="55" spans="1:2" s="37" customFormat="1" x14ac:dyDescent="0.25">
      <c r="A55" s="88"/>
      <c r="B55" s="88"/>
    </row>
    <row r="56" spans="1:2" s="37" customFormat="1" x14ac:dyDescent="0.25">
      <c r="A56" s="88"/>
      <c r="B56" s="88"/>
    </row>
    <row r="57" spans="1:2" s="37" customFormat="1" x14ac:dyDescent="0.25">
      <c r="A57" s="88"/>
      <c r="B57" s="88"/>
    </row>
    <row r="58" spans="1:2" s="37" customFormat="1" x14ac:dyDescent="0.25">
      <c r="A58" s="88"/>
      <c r="B58" s="88"/>
    </row>
    <row r="59" spans="1:2" s="37" customFormat="1" ht="35.25" customHeight="1" x14ac:dyDescent="0.25">
      <c r="A59" s="88"/>
      <c r="B59" s="88"/>
    </row>
    <row r="60" spans="1:2" s="37" customFormat="1" x14ac:dyDescent="0.25"/>
    <row r="61" spans="1:2" s="37" customFormat="1" x14ac:dyDescent="0.25"/>
    <row r="62" spans="1:2" s="37" customFormat="1" x14ac:dyDescent="0.25"/>
    <row r="63" spans="1:2" s="37" customFormat="1" x14ac:dyDescent="0.25"/>
    <row r="64" spans="1:2" s="37" customFormat="1" x14ac:dyDescent="0.25"/>
    <row r="65" s="37" customFormat="1" x14ac:dyDescent="0.25"/>
    <row r="66" s="37" customFormat="1" x14ac:dyDescent="0.25"/>
    <row r="67" s="37" customFormat="1" x14ac:dyDescent="0.25"/>
    <row r="68" s="37" customFormat="1" x14ac:dyDescent="0.25"/>
    <row r="69" s="37" customFormat="1" x14ac:dyDescent="0.25"/>
    <row r="70" s="37" customFormat="1" x14ac:dyDescent="0.25"/>
    <row r="71" s="37" customFormat="1" x14ac:dyDescent="0.25"/>
    <row r="72" s="37" customFormat="1" x14ac:dyDescent="0.25"/>
    <row r="73" s="37" customFormat="1" x14ac:dyDescent="0.25"/>
    <row r="74" s="37" customFormat="1" x14ac:dyDescent="0.25"/>
    <row r="75" s="37" customFormat="1" x14ac:dyDescent="0.25"/>
    <row r="76" s="37" customFormat="1" x14ac:dyDescent="0.25"/>
    <row r="77" s="37" customFormat="1" x14ac:dyDescent="0.25"/>
    <row r="78" s="37" customFormat="1" x14ac:dyDescent="0.25"/>
    <row r="79" s="37" customFormat="1" x14ac:dyDescent="0.25"/>
    <row r="80" s="37" customFormat="1" x14ac:dyDescent="0.25"/>
    <row r="81" s="37" customFormat="1" x14ac:dyDescent="0.25"/>
    <row r="82" s="37" customFormat="1" x14ac:dyDescent="0.25"/>
    <row r="83" s="37" customFormat="1" x14ac:dyDescent="0.25"/>
    <row r="84" s="37" customFormat="1" x14ac:dyDescent="0.25"/>
    <row r="85" s="37" customFormat="1" x14ac:dyDescent="0.25"/>
    <row r="86" s="37" customFormat="1" x14ac:dyDescent="0.25"/>
    <row r="87" s="37" customFormat="1" x14ac:dyDescent="0.25"/>
    <row r="88" s="37" customFormat="1" x14ac:dyDescent="0.25"/>
    <row r="89" s="37" customFormat="1" x14ac:dyDescent="0.25"/>
    <row r="90" s="37" customFormat="1" x14ac:dyDescent="0.25"/>
    <row r="91" s="37" customFormat="1" x14ac:dyDescent="0.25"/>
    <row r="92" s="37" customFormat="1" x14ac:dyDescent="0.25"/>
    <row r="93" s="37" customFormat="1" x14ac:dyDescent="0.25"/>
    <row r="94" s="37" customFormat="1" x14ac:dyDescent="0.25"/>
    <row r="95" s="37" customFormat="1" x14ac:dyDescent="0.25"/>
    <row r="96" s="37" customFormat="1" x14ac:dyDescent="0.25"/>
    <row r="97" s="37" customFormat="1" x14ac:dyDescent="0.25"/>
    <row r="98" s="37" customFormat="1" x14ac:dyDescent="0.25"/>
    <row r="99" s="37" customFormat="1" x14ac:dyDescent="0.25"/>
    <row r="100" s="37" customFormat="1" x14ac:dyDescent="0.25"/>
    <row r="101" s="37" customFormat="1" x14ac:dyDescent="0.25"/>
    <row r="102" s="37" customFormat="1" x14ac:dyDescent="0.25"/>
    <row r="103" s="37" customFormat="1" x14ac:dyDescent="0.25"/>
    <row r="104" s="37" customFormat="1" x14ac:dyDescent="0.25"/>
    <row r="105" s="37" customFormat="1" x14ac:dyDescent="0.25"/>
    <row r="106" s="37" customFormat="1" x14ac:dyDescent="0.25"/>
    <row r="107" s="37" customFormat="1" x14ac:dyDescent="0.25"/>
    <row r="108" s="37" customFormat="1" x14ac:dyDescent="0.25"/>
    <row r="109" s="37" customFormat="1" x14ac:dyDescent="0.25"/>
    <row r="110" s="37" customFormat="1" x14ac:dyDescent="0.25"/>
    <row r="111" s="37" customFormat="1" x14ac:dyDescent="0.25"/>
    <row r="112" s="37" customFormat="1" x14ac:dyDescent="0.25"/>
    <row r="113" s="37" customFormat="1" x14ac:dyDescent="0.25"/>
    <row r="114" s="37" customFormat="1" x14ac:dyDescent="0.25"/>
    <row r="115" s="37" customFormat="1" x14ac:dyDescent="0.25"/>
    <row r="116" s="37" customFormat="1" x14ac:dyDescent="0.25"/>
    <row r="117" s="37" customFormat="1" x14ac:dyDescent="0.25"/>
    <row r="118" s="37" customFormat="1" x14ac:dyDescent="0.25"/>
    <row r="119" s="37" customFormat="1" x14ac:dyDescent="0.25"/>
    <row r="120" s="37" customFormat="1" x14ac:dyDescent="0.25"/>
    <row r="121" s="37" customFormat="1" x14ac:dyDescent="0.25"/>
    <row r="122" s="37" customFormat="1" x14ac:dyDescent="0.25"/>
    <row r="123" s="37" customFormat="1" x14ac:dyDescent="0.25"/>
    <row r="124" s="37" customFormat="1" x14ac:dyDescent="0.25"/>
    <row r="125" s="37" customFormat="1" x14ac:dyDescent="0.25"/>
    <row r="126" s="37" customFormat="1" x14ac:dyDescent="0.25"/>
    <row r="127" s="37" customFormat="1" x14ac:dyDescent="0.25"/>
    <row r="128" s="37" customFormat="1" x14ac:dyDescent="0.25"/>
    <row r="129" s="37" customFormat="1" x14ac:dyDescent="0.25"/>
    <row r="130" s="37" customFormat="1" x14ac:dyDescent="0.25"/>
    <row r="131" s="37" customFormat="1" x14ac:dyDescent="0.25"/>
    <row r="132" s="37" customFormat="1" x14ac:dyDescent="0.25"/>
    <row r="133" s="37" customFormat="1" x14ac:dyDescent="0.25"/>
    <row r="134" s="37" customFormat="1" x14ac:dyDescent="0.25"/>
    <row r="135" s="37" customFormat="1" x14ac:dyDescent="0.25"/>
    <row r="136" s="37" customFormat="1" x14ac:dyDescent="0.25"/>
    <row r="137" s="37" customFormat="1" x14ac:dyDescent="0.25"/>
    <row r="138" s="37" customFormat="1" x14ac:dyDescent="0.25"/>
    <row r="139" s="37" customFormat="1" x14ac:dyDescent="0.25"/>
    <row r="140" s="37" customFormat="1" x14ac:dyDescent="0.25"/>
    <row r="141" s="37" customFormat="1" x14ac:dyDescent="0.25"/>
    <row r="142" s="37" customFormat="1" x14ac:dyDescent="0.25"/>
    <row r="143" s="37" customFormat="1" x14ac:dyDescent="0.25"/>
    <row r="144" s="37" customFormat="1" x14ac:dyDescent="0.25"/>
    <row r="145" s="37" customFormat="1" x14ac:dyDescent="0.25"/>
  </sheetData>
  <mergeCells count="59">
    <mergeCell ref="A1:Q1"/>
    <mergeCell ref="A2:A6"/>
    <mergeCell ref="B2:B6"/>
    <mergeCell ref="C2:Q2"/>
    <mergeCell ref="C3:F6"/>
    <mergeCell ref="G3:G6"/>
    <mergeCell ref="H3:K4"/>
    <mergeCell ref="L3:O4"/>
    <mergeCell ref="P3:Q4"/>
    <mergeCell ref="H5:H6"/>
    <mergeCell ref="C15:D15"/>
    <mergeCell ref="O5:O6"/>
    <mergeCell ref="P5:P6"/>
    <mergeCell ref="Q5:Q6"/>
    <mergeCell ref="C7:D7"/>
    <mergeCell ref="C9:D9"/>
    <mergeCell ref="C10:D10"/>
    <mergeCell ref="I5:I6"/>
    <mergeCell ref="J5:J6"/>
    <mergeCell ref="K5:K6"/>
    <mergeCell ref="L5:L6"/>
    <mergeCell ref="M5:M6"/>
    <mergeCell ref="N5:N6"/>
    <mergeCell ref="C11:D11"/>
    <mergeCell ref="A12:A13"/>
    <mergeCell ref="C12:D12"/>
    <mergeCell ref="C13:D13"/>
    <mergeCell ref="C14:D14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A30:A42"/>
    <mergeCell ref="A47:B47"/>
    <mergeCell ref="C37:D37"/>
    <mergeCell ref="C38:D38"/>
    <mergeCell ref="C39:D39"/>
    <mergeCell ref="C40:D40"/>
    <mergeCell ref="C41:D41"/>
    <mergeCell ref="A43:B43"/>
    <mergeCell ref="C43:D43"/>
    <mergeCell ref="C42:D4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showGridLines="0" zoomScaleNormal="100" zoomScaleSheetLayoutView="100" workbookViewId="0">
      <pane xSplit="17" ySplit="1" topLeftCell="R36" activePane="bottomRight" state="frozen"/>
      <selection pane="topRight" activeCell="R1" sqref="R1"/>
      <selection pane="bottomLeft" activeCell="A2" sqref="A2"/>
      <selection pane="bottomRight" activeCell="N42" sqref="N42"/>
    </sheetView>
  </sheetViews>
  <sheetFormatPr defaultRowHeight="15" x14ac:dyDescent="0.25"/>
  <cols>
    <col min="1" max="1" width="7.28515625" style="37" customWidth="1"/>
    <col min="2" max="2" width="25.7109375" style="37" customWidth="1"/>
    <col min="3" max="3" width="9.140625" style="37" customWidth="1"/>
    <col min="4" max="4" width="5.7109375" style="37" customWidth="1"/>
    <col min="5" max="6" width="9.140625" style="37" hidden="1" customWidth="1"/>
    <col min="7" max="7" width="11.140625" style="37" customWidth="1"/>
    <col min="8" max="12" width="9.140625" style="37"/>
    <col min="13" max="15" width="9.140625" style="37" customWidth="1"/>
    <col min="16" max="16384" width="9.140625" style="37"/>
  </cols>
  <sheetData>
    <row r="1" spans="1:17" ht="70.5" customHeight="1" x14ac:dyDescent="0.25">
      <c r="A1" s="168" t="s">
        <v>376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23"/>
      <c r="Q1" s="123"/>
    </row>
    <row r="2" spans="1:17" ht="33.75" customHeight="1" x14ac:dyDescent="0.25">
      <c r="A2" s="118" t="s">
        <v>4</v>
      </c>
      <c r="B2" s="118" t="s">
        <v>85</v>
      </c>
      <c r="C2" s="118" t="s">
        <v>0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24"/>
      <c r="Q2" s="124"/>
    </row>
    <row r="3" spans="1:17" ht="15" customHeight="1" x14ac:dyDescent="0.25">
      <c r="A3" s="118"/>
      <c r="B3" s="118"/>
      <c r="C3" s="118" t="s">
        <v>3</v>
      </c>
      <c r="D3" s="125"/>
      <c r="E3" s="125"/>
      <c r="F3" s="125"/>
      <c r="G3" s="118" t="s">
        <v>86</v>
      </c>
      <c r="H3" s="131" t="s">
        <v>2</v>
      </c>
      <c r="I3" s="132"/>
      <c r="J3" s="132"/>
      <c r="K3" s="133"/>
      <c r="L3" s="118" t="s">
        <v>1</v>
      </c>
      <c r="M3" s="118"/>
      <c r="N3" s="118"/>
      <c r="O3" s="118"/>
      <c r="P3" s="127" t="s">
        <v>87</v>
      </c>
      <c r="Q3" s="128"/>
    </row>
    <row r="4" spans="1:17" ht="36" customHeight="1" x14ac:dyDescent="0.25">
      <c r="A4" s="118"/>
      <c r="B4" s="118"/>
      <c r="C4" s="125"/>
      <c r="D4" s="125"/>
      <c r="E4" s="125"/>
      <c r="F4" s="125"/>
      <c r="G4" s="126"/>
      <c r="H4" s="134"/>
      <c r="I4" s="135"/>
      <c r="J4" s="135"/>
      <c r="K4" s="136"/>
      <c r="L4" s="118"/>
      <c r="M4" s="118"/>
      <c r="N4" s="118"/>
      <c r="O4" s="118"/>
      <c r="P4" s="128"/>
      <c r="Q4" s="128"/>
    </row>
    <row r="5" spans="1:17" ht="50.25" customHeight="1" x14ac:dyDescent="0.25">
      <c r="A5" s="118"/>
      <c r="B5" s="118"/>
      <c r="C5" s="125"/>
      <c r="D5" s="125"/>
      <c r="E5" s="125"/>
      <c r="F5" s="125"/>
      <c r="G5" s="126"/>
      <c r="H5" s="118" t="s">
        <v>11</v>
      </c>
      <c r="I5" s="38" t="s">
        <v>88</v>
      </c>
      <c r="J5" s="118" t="s">
        <v>9</v>
      </c>
      <c r="K5" s="118" t="s">
        <v>8</v>
      </c>
      <c r="L5" s="118" t="s">
        <v>89</v>
      </c>
      <c r="M5" s="118" t="s">
        <v>5</v>
      </c>
      <c r="N5" s="118" t="s">
        <v>90</v>
      </c>
      <c r="O5" s="118" t="s">
        <v>6</v>
      </c>
      <c r="P5" s="118" t="s">
        <v>91</v>
      </c>
      <c r="Q5" s="118" t="s">
        <v>92</v>
      </c>
    </row>
    <row r="6" spans="1:17" ht="40.5" customHeight="1" x14ac:dyDescent="0.25">
      <c r="A6" s="118"/>
      <c r="B6" s="118"/>
      <c r="C6" s="125"/>
      <c r="D6" s="125"/>
      <c r="E6" s="125"/>
      <c r="F6" s="125"/>
      <c r="G6" s="126"/>
      <c r="H6" s="118"/>
      <c r="I6" s="39"/>
      <c r="J6" s="118"/>
      <c r="K6" s="118"/>
      <c r="L6" s="118"/>
      <c r="M6" s="119"/>
      <c r="N6" s="119"/>
      <c r="O6" s="118"/>
      <c r="P6" s="118"/>
      <c r="Q6" s="119"/>
    </row>
    <row r="7" spans="1:17" s="45" customFormat="1" ht="11.25" x14ac:dyDescent="0.2">
      <c r="A7" s="40" t="s">
        <v>333</v>
      </c>
      <c r="B7" s="41">
        <v>2</v>
      </c>
      <c r="C7" s="120">
        <v>3</v>
      </c>
      <c r="D7" s="120"/>
      <c r="E7" s="42"/>
      <c r="F7" s="42"/>
      <c r="G7" s="43">
        <v>4</v>
      </c>
      <c r="H7" s="41">
        <v>5</v>
      </c>
      <c r="I7" s="41">
        <v>6</v>
      </c>
      <c r="J7" s="41">
        <v>7</v>
      </c>
      <c r="K7" s="41">
        <v>8</v>
      </c>
      <c r="L7" s="41">
        <v>9</v>
      </c>
      <c r="M7" s="41">
        <v>10</v>
      </c>
      <c r="N7" s="41">
        <v>11</v>
      </c>
      <c r="O7" s="41">
        <v>12</v>
      </c>
      <c r="P7" s="73">
        <v>13</v>
      </c>
      <c r="Q7" s="73">
        <v>14</v>
      </c>
    </row>
    <row r="8" spans="1:17" s="1" customFormat="1" ht="39" customHeight="1" x14ac:dyDescent="0.25">
      <c r="A8" s="165">
        <v>1</v>
      </c>
      <c r="B8" s="46" t="s">
        <v>62</v>
      </c>
      <c r="C8" s="137">
        <v>18</v>
      </c>
      <c r="D8" s="137"/>
      <c r="E8" s="78"/>
      <c r="F8" s="78"/>
      <c r="G8" s="78">
        <v>18</v>
      </c>
      <c r="H8" s="78">
        <v>18</v>
      </c>
      <c r="I8" s="78">
        <v>0</v>
      </c>
      <c r="J8" s="78">
        <v>0</v>
      </c>
      <c r="K8" s="78">
        <v>0</v>
      </c>
      <c r="L8" s="78">
        <v>7</v>
      </c>
      <c r="M8" s="78">
        <v>9</v>
      </c>
      <c r="N8" s="78">
        <v>0</v>
      </c>
      <c r="O8" s="78">
        <v>0</v>
      </c>
      <c r="P8" s="78">
        <v>3</v>
      </c>
      <c r="Q8" s="78">
        <v>47</v>
      </c>
    </row>
    <row r="9" spans="1:17" s="1" customFormat="1" ht="44.25" customHeight="1" x14ac:dyDescent="0.25">
      <c r="A9" s="162"/>
      <c r="B9" s="46" t="s">
        <v>74</v>
      </c>
      <c r="C9" s="143">
        <v>8</v>
      </c>
      <c r="D9" s="140"/>
      <c r="E9" s="78"/>
      <c r="F9" s="78"/>
      <c r="G9" s="78">
        <v>8</v>
      </c>
      <c r="H9" s="78">
        <v>8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</row>
    <row r="10" spans="1:17" s="1" customFormat="1" ht="44.25" customHeight="1" x14ac:dyDescent="0.25">
      <c r="A10" s="162"/>
      <c r="B10" s="46" t="s">
        <v>77</v>
      </c>
      <c r="C10" s="143">
        <v>2</v>
      </c>
      <c r="D10" s="140"/>
      <c r="E10" s="78"/>
      <c r="F10" s="78"/>
      <c r="G10" s="78">
        <v>2</v>
      </c>
      <c r="H10" s="78">
        <v>2</v>
      </c>
      <c r="I10" s="78">
        <v>0</v>
      </c>
      <c r="J10" s="78">
        <v>0</v>
      </c>
      <c r="K10" s="78">
        <v>0</v>
      </c>
      <c r="L10" s="78">
        <v>0</v>
      </c>
      <c r="M10" s="78">
        <v>7</v>
      </c>
      <c r="N10" s="78">
        <v>0</v>
      </c>
      <c r="O10" s="78">
        <v>0</v>
      </c>
      <c r="P10" s="78">
        <v>0</v>
      </c>
      <c r="Q10" s="78">
        <v>0</v>
      </c>
    </row>
    <row r="11" spans="1:17" s="1" customFormat="1" ht="44.25" customHeight="1" x14ac:dyDescent="0.25">
      <c r="A11" s="162"/>
      <c r="B11" s="46" t="s">
        <v>84</v>
      </c>
      <c r="C11" s="143">
        <v>108</v>
      </c>
      <c r="D11" s="140"/>
      <c r="E11" s="78"/>
      <c r="F11" s="78"/>
      <c r="G11" s="78">
        <v>108</v>
      </c>
      <c r="H11" s="78">
        <v>74</v>
      </c>
      <c r="I11" s="78">
        <v>4</v>
      </c>
      <c r="J11" s="78">
        <v>30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</row>
    <row r="12" spans="1:17" s="1" customFormat="1" ht="44.25" customHeight="1" x14ac:dyDescent="0.25">
      <c r="A12" s="162"/>
      <c r="B12" s="46" t="s">
        <v>76</v>
      </c>
      <c r="C12" s="143">
        <v>85</v>
      </c>
      <c r="D12" s="140"/>
      <c r="E12" s="78"/>
      <c r="F12" s="78"/>
      <c r="G12" s="78">
        <v>85</v>
      </c>
      <c r="H12" s="78">
        <v>85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</row>
    <row r="13" spans="1:17" s="1" customFormat="1" ht="44.25" customHeight="1" x14ac:dyDescent="0.25">
      <c r="A13" s="162"/>
      <c r="B13" s="46" t="s">
        <v>83</v>
      </c>
      <c r="C13" s="143">
        <v>49</v>
      </c>
      <c r="D13" s="140"/>
      <c r="E13" s="78"/>
      <c r="F13" s="78"/>
      <c r="G13" s="78">
        <v>49</v>
      </c>
      <c r="H13" s="78">
        <v>41</v>
      </c>
      <c r="I13" s="78">
        <v>0</v>
      </c>
      <c r="J13" s="78">
        <v>8</v>
      </c>
      <c r="K13" s="78">
        <v>0</v>
      </c>
      <c r="L13" s="78">
        <v>0</v>
      </c>
      <c r="M13" s="78">
        <v>9</v>
      </c>
      <c r="N13" s="78">
        <v>0</v>
      </c>
      <c r="O13" s="78">
        <v>14</v>
      </c>
      <c r="P13" s="78">
        <v>0</v>
      </c>
      <c r="Q13" s="78">
        <v>0</v>
      </c>
    </row>
    <row r="14" spans="1:17" s="1" customFormat="1" ht="44.25" customHeight="1" x14ac:dyDescent="0.25">
      <c r="A14" s="163"/>
      <c r="B14" s="46" t="s">
        <v>75</v>
      </c>
      <c r="C14" s="143">
        <v>127</v>
      </c>
      <c r="D14" s="140"/>
      <c r="E14" s="78"/>
      <c r="F14" s="78"/>
      <c r="G14" s="78">
        <v>127</v>
      </c>
      <c r="H14" s="78">
        <v>127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1:17" s="1" customFormat="1" ht="34.5" customHeight="1" x14ac:dyDescent="0.25">
      <c r="A15" s="86">
        <v>2</v>
      </c>
      <c r="B15" s="46" t="s">
        <v>21</v>
      </c>
      <c r="C15" s="137">
        <v>72</v>
      </c>
      <c r="D15" s="137"/>
      <c r="E15" s="78"/>
      <c r="F15" s="78"/>
      <c r="G15" s="78">
        <v>72</v>
      </c>
      <c r="H15" s="78">
        <v>50</v>
      </c>
      <c r="I15" s="78">
        <v>22</v>
      </c>
      <c r="J15" s="78">
        <v>0</v>
      </c>
      <c r="K15" s="78">
        <v>0</v>
      </c>
      <c r="L15" s="78">
        <v>8</v>
      </c>
      <c r="M15" s="78">
        <v>17</v>
      </c>
      <c r="N15" s="78">
        <v>0</v>
      </c>
      <c r="O15" s="78">
        <v>0</v>
      </c>
      <c r="P15" s="78">
        <v>7</v>
      </c>
      <c r="Q15" s="78">
        <v>63</v>
      </c>
    </row>
    <row r="16" spans="1:17" s="1" customFormat="1" ht="36.75" customHeight="1" x14ac:dyDescent="0.25">
      <c r="A16" s="170">
        <v>3</v>
      </c>
      <c r="B16" s="46" t="s">
        <v>61</v>
      </c>
      <c r="C16" s="137">
        <v>265</v>
      </c>
      <c r="D16" s="137"/>
      <c r="E16" s="78"/>
      <c r="F16" s="78"/>
      <c r="G16" s="78">
        <v>265</v>
      </c>
      <c r="H16" s="78">
        <v>91</v>
      </c>
      <c r="I16" s="78">
        <v>172</v>
      </c>
      <c r="J16" s="78">
        <v>2</v>
      </c>
      <c r="K16" s="78">
        <v>0</v>
      </c>
      <c r="L16" s="78">
        <v>27</v>
      </c>
      <c r="M16" s="78">
        <v>152</v>
      </c>
      <c r="N16" s="78">
        <v>450</v>
      </c>
      <c r="O16" s="78">
        <v>74</v>
      </c>
      <c r="P16" s="78">
        <v>39</v>
      </c>
      <c r="Q16" s="78">
        <v>292</v>
      </c>
    </row>
    <row r="17" spans="1:17" s="1" customFormat="1" ht="43.5" customHeight="1" x14ac:dyDescent="0.25">
      <c r="A17" s="170"/>
      <c r="B17" s="46" t="s">
        <v>16</v>
      </c>
      <c r="C17" s="137">
        <v>117</v>
      </c>
      <c r="D17" s="137"/>
      <c r="E17" s="78"/>
      <c r="F17" s="78"/>
      <c r="G17" s="78">
        <v>117</v>
      </c>
      <c r="H17" s="78">
        <v>46</v>
      </c>
      <c r="I17" s="78">
        <v>32</v>
      </c>
      <c r="J17" s="78">
        <v>39</v>
      </c>
      <c r="K17" s="78">
        <v>0</v>
      </c>
      <c r="L17" s="78">
        <v>94</v>
      </c>
      <c r="M17" s="78">
        <v>104</v>
      </c>
      <c r="N17" s="78">
        <v>0</v>
      </c>
      <c r="O17" s="78">
        <v>8</v>
      </c>
      <c r="P17" s="78">
        <v>9</v>
      </c>
      <c r="Q17" s="78">
        <v>111</v>
      </c>
    </row>
    <row r="18" spans="1:17" ht="42.75" customHeight="1" x14ac:dyDescent="0.25">
      <c r="A18" s="171"/>
      <c r="B18" s="47" t="s">
        <v>17</v>
      </c>
      <c r="C18" s="142">
        <v>21</v>
      </c>
      <c r="D18" s="142"/>
      <c r="E18" s="77"/>
      <c r="F18" s="77"/>
      <c r="G18" s="77">
        <v>21</v>
      </c>
      <c r="H18" s="77">
        <v>21</v>
      </c>
      <c r="I18" s="77">
        <v>0</v>
      </c>
      <c r="J18" s="77">
        <v>0</v>
      </c>
      <c r="K18" s="77">
        <v>0</v>
      </c>
      <c r="L18" s="77">
        <v>30</v>
      </c>
      <c r="M18" s="77">
        <v>40</v>
      </c>
      <c r="N18" s="77">
        <v>0</v>
      </c>
      <c r="O18" s="77">
        <v>0</v>
      </c>
      <c r="P18" s="78">
        <v>4</v>
      </c>
      <c r="Q18" s="78">
        <v>41</v>
      </c>
    </row>
    <row r="19" spans="1:17" s="1" customFormat="1" ht="48" customHeight="1" x14ac:dyDescent="0.25">
      <c r="A19" s="171"/>
      <c r="B19" s="46" t="s">
        <v>18</v>
      </c>
      <c r="C19" s="137">
        <v>7</v>
      </c>
      <c r="D19" s="137"/>
      <c r="E19" s="78"/>
      <c r="F19" s="78"/>
      <c r="G19" s="78">
        <v>7</v>
      </c>
      <c r="H19" s="78">
        <v>6</v>
      </c>
      <c r="I19" s="78">
        <v>0</v>
      </c>
      <c r="J19" s="78">
        <v>1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1:17" s="1" customFormat="1" ht="50.25" customHeight="1" x14ac:dyDescent="0.25">
      <c r="A20" s="171"/>
      <c r="B20" s="46" t="s">
        <v>19</v>
      </c>
      <c r="C20" s="137">
        <v>127</v>
      </c>
      <c r="D20" s="137"/>
      <c r="E20" s="78"/>
      <c r="F20" s="78"/>
      <c r="G20" s="78">
        <v>127</v>
      </c>
      <c r="H20" s="78">
        <v>113</v>
      </c>
      <c r="I20" s="78">
        <v>14</v>
      </c>
      <c r="J20" s="78">
        <v>0</v>
      </c>
      <c r="K20" s="78">
        <v>0</v>
      </c>
      <c r="L20" s="78">
        <v>78</v>
      </c>
      <c r="M20" s="78">
        <v>86</v>
      </c>
      <c r="N20" s="78">
        <v>0</v>
      </c>
      <c r="O20" s="78">
        <v>4</v>
      </c>
      <c r="P20" s="78">
        <v>6</v>
      </c>
      <c r="Q20" s="78">
        <v>46</v>
      </c>
    </row>
    <row r="21" spans="1:17" ht="39" customHeight="1" x14ac:dyDescent="0.25">
      <c r="A21" s="171"/>
      <c r="B21" s="47" t="s">
        <v>20</v>
      </c>
      <c r="C21" s="142">
        <v>12</v>
      </c>
      <c r="D21" s="142"/>
      <c r="E21" s="77"/>
      <c r="F21" s="77"/>
      <c r="G21" s="77">
        <v>12</v>
      </c>
      <c r="H21" s="77">
        <v>0</v>
      </c>
      <c r="I21" s="77">
        <v>0</v>
      </c>
      <c r="J21" s="77">
        <v>12</v>
      </c>
      <c r="K21" s="77">
        <v>0</v>
      </c>
      <c r="L21" s="77">
        <v>48</v>
      </c>
      <c r="M21" s="77">
        <v>49</v>
      </c>
      <c r="N21" s="77">
        <v>0</v>
      </c>
      <c r="O21" s="77">
        <v>8</v>
      </c>
      <c r="P21" s="77">
        <v>0</v>
      </c>
      <c r="Q21" s="77">
        <v>0</v>
      </c>
    </row>
    <row r="22" spans="1:17" ht="39.75" customHeight="1" x14ac:dyDescent="0.25">
      <c r="A22" s="156">
        <v>4</v>
      </c>
      <c r="B22" s="46" t="s">
        <v>15</v>
      </c>
      <c r="C22" s="137">
        <v>65</v>
      </c>
      <c r="D22" s="137"/>
      <c r="E22" s="78"/>
      <c r="F22" s="78"/>
      <c r="G22" s="78">
        <v>65</v>
      </c>
      <c r="H22" s="81">
        <v>29</v>
      </c>
      <c r="I22" s="78">
        <v>0</v>
      </c>
      <c r="J22" s="78">
        <v>36</v>
      </c>
      <c r="K22" s="78">
        <v>0</v>
      </c>
      <c r="L22" s="78">
        <v>30</v>
      </c>
      <c r="M22" s="78">
        <v>17</v>
      </c>
      <c r="N22" s="78">
        <v>967</v>
      </c>
      <c r="O22" s="78">
        <v>0</v>
      </c>
      <c r="P22" s="78">
        <v>4</v>
      </c>
      <c r="Q22" s="78">
        <v>57</v>
      </c>
    </row>
    <row r="23" spans="1:17" ht="54" customHeight="1" x14ac:dyDescent="0.25">
      <c r="A23" s="157"/>
      <c r="B23" s="47" t="s">
        <v>12</v>
      </c>
      <c r="C23" s="139">
        <v>0</v>
      </c>
      <c r="D23" s="140"/>
      <c r="E23" s="77"/>
      <c r="F23" s="77"/>
      <c r="G23" s="77">
        <v>0</v>
      </c>
      <c r="H23" s="76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1:17" ht="49.5" customHeight="1" x14ac:dyDescent="0.25">
      <c r="A24" s="157"/>
      <c r="B24" s="47" t="s">
        <v>13</v>
      </c>
      <c r="C24" s="139">
        <v>0</v>
      </c>
      <c r="D24" s="140"/>
      <c r="E24" s="77"/>
      <c r="F24" s="77"/>
      <c r="G24" s="77">
        <v>0</v>
      </c>
      <c r="H24" s="76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</row>
    <row r="25" spans="1:17" ht="52.5" customHeight="1" x14ac:dyDescent="0.25">
      <c r="A25" s="158"/>
      <c r="B25" s="47" t="s">
        <v>14</v>
      </c>
      <c r="C25" s="139">
        <v>0</v>
      </c>
      <c r="D25" s="140"/>
      <c r="E25" s="77"/>
      <c r="F25" s="77"/>
      <c r="G25" s="77">
        <v>0</v>
      </c>
      <c r="H25" s="76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1:17" s="1" customFormat="1" ht="39.75" customHeight="1" x14ac:dyDescent="0.25">
      <c r="A26" s="159">
        <v>5</v>
      </c>
      <c r="B26" s="46" t="s">
        <v>40</v>
      </c>
      <c r="C26" s="137">
        <v>587</v>
      </c>
      <c r="D26" s="137"/>
      <c r="E26" s="78"/>
      <c r="F26" s="78"/>
      <c r="G26" s="78">
        <v>587</v>
      </c>
      <c r="H26" s="81">
        <v>587</v>
      </c>
      <c r="I26" s="78">
        <v>0</v>
      </c>
      <c r="J26" s="78">
        <v>0</v>
      </c>
      <c r="K26" s="78">
        <v>0</v>
      </c>
      <c r="L26" s="78">
        <v>47</v>
      </c>
      <c r="M26" s="78">
        <v>362</v>
      </c>
      <c r="N26" s="78">
        <v>14</v>
      </c>
      <c r="O26" s="78">
        <v>19</v>
      </c>
      <c r="P26" s="78">
        <v>28</v>
      </c>
      <c r="Q26" s="78">
        <v>628</v>
      </c>
    </row>
    <row r="27" spans="1:17" ht="39.75" customHeight="1" x14ac:dyDescent="0.25">
      <c r="A27" s="160"/>
      <c r="B27" s="48" t="s">
        <v>73</v>
      </c>
      <c r="C27" s="139">
        <v>69</v>
      </c>
      <c r="D27" s="140"/>
      <c r="E27" s="83"/>
      <c r="F27" s="82"/>
      <c r="G27" s="82">
        <v>69</v>
      </c>
      <c r="H27" s="76">
        <v>69</v>
      </c>
      <c r="I27" s="77">
        <v>0</v>
      </c>
      <c r="J27" s="77">
        <v>0</v>
      </c>
      <c r="K27" s="77">
        <v>0</v>
      </c>
      <c r="L27" s="77">
        <v>0</v>
      </c>
      <c r="M27" s="77">
        <v>21</v>
      </c>
      <c r="N27" s="77">
        <v>0</v>
      </c>
      <c r="O27" s="77">
        <v>0</v>
      </c>
      <c r="P27" s="77">
        <v>0</v>
      </c>
      <c r="Q27" s="77">
        <v>0</v>
      </c>
    </row>
    <row r="28" spans="1:17" s="1" customFormat="1" ht="39" customHeight="1" x14ac:dyDescent="0.25">
      <c r="A28" s="156">
        <v>6</v>
      </c>
      <c r="B28" s="54" t="s">
        <v>30</v>
      </c>
      <c r="C28" s="166">
        <v>102</v>
      </c>
      <c r="D28" s="166"/>
      <c r="E28" s="55"/>
      <c r="F28" s="79"/>
      <c r="G28" s="79">
        <v>102</v>
      </c>
      <c r="H28" s="78">
        <v>38</v>
      </c>
      <c r="I28" s="78">
        <v>2</v>
      </c>
      <c r="J28" s="78">
        <v>62</v>
      </c>
      <c r="K28" s="78">
        <v>0</v>
      </c>
      <c r="L28" s="78">
        <v>0</v>
      </c>
      <c r="M28" s="78">
        <v>3</v>
      </c>
      <c r="N28" s="78">
        <v>0</v>
      </c>
      <c r="O28" s="78">
        <v>0</v>
      </c>
      <c r="P28" s="78">
        <v>0</v>
      </c>
      <c r="Q28" s="78">
        <v>0</v>
      </c>
    </row>
    <row r="29" spans="1:17" ht="49.5" customHeight="1" x14ac:dyDescent="0.25">
      <c r="A29" s="157"/>
      <c r="B29" s="48" t="s">
        <v>80</v>
      </c>
      <c r="C29" s="139">
        <v>0</v>
      </c>
      <c r="D29" s="140"/>
      <c r="E29" s="83"/>
      <c r="F29" s="82"/>
      <c r="G29" s="82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1:17" ht="36" customHeight="1" x14ac:dyDescent="0.25">
      <c r="A30" s="157"/>
      <c r="B30" s="48" t="s">
        <v>81</v>
      </c>
      <c r="C30" s="139">
        <v>0</v>
      </c>
      <c r="D30" s="140"/>
      <c r="E30" s="83"/>
      <c r="F30" s="82"/>
      <c r="G30" s="82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1:17" ht="46.5" customHeight="1" x14ac:dyDescent="0.25">
      <c r="A31" s="157"/>
      <c r="B31" s="48" t="s">
        <v>63</v>
      </c>
      <c r="C31" s="139">
        <v>0</v>
      </c>
      <c r="D31" s="140"/>
      <c r="E31" s="83"/>
      <c r="F31" s="82"/>
      <c r="G31" s="82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1:17" ht="46.5" customHeight="1" x14ac:dyDescent="0.25">
      <c r="A32" s="157"/>
      <c r="B32" s="48" t="s">
        <v>64</v>
      </c>
      <c r="C32" s="139">
        <v>0</v>
      </c>
      <c r="D32" s="140"/>
      <c r="E32" s="83"/>
      <c r="F32" s="82"/>
      <c r="G32" s="82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1:18" ht="60.75" customHeight="1" x14ac:dyDescent="0.25">
      <c r="A33" s="157"/>
      <c r="B33" s="48" t="s">
        <v>336</v>
      </c>
      <c r="C33" s="139">
        <v>0</v>
      </c>
      <c r="D33" s="167"/>
      <c r="E33" s="83"/>
      <c r="F33" s="82"/>
      <c r="G33" s="82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1:18" ht="32.25" customHeight="1" x14ac:dyDescent="0.25">
      <c r="A34" s="158"/>
      <c r="B34" s="48" t="s">
        <v>65</v>
      </c>
      <c r="C34" s="139">
        <v>0</v>
      </c>
      <c r="D34" s="140"/>
      <c r="E34" s="83"/>
      <c r="F34" s="82"/>
      <c r="G34" s="82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1:18" s="1" customFormat="1" ht="34.5" customHeight="1" x14ac:dyDescent="0.25">
      <c r="A35" s="85">
        <v>7</v>
      </c>
      <c r="B35" s="46" t="s">
        <v>41</v>
      </c>
      <c r="C35" s="137">
        <v>120</v>
      </c>
      <c r="D35" s="137"/>
      <c r="E35" s="81"/>
      <c r="F35" s="78"/>
      <c r="G35" s="78">
        <v>120</v>
      </c>
      <c r="H35" s="78">
        <v>118</v>
      </c>
      <c r="I35" s="78">
        <v>0</v>
      </c>
      <c r="J35" s="78">
        <v>2</v>
      </c>
      <c r="K35" s="78">
        <v>0</v>
      </c>
      <c r="L35" s="78">
        <v>0</v>
      </c>
      <c r="M35" s="78">
        <v>10</v>
      </c>
      <c r="N35" s="78">
        <v>0</v>
      </c>
      <c r="O35" s="78">
        <v>0</v>
      </c>
      <c r="P35" s="78">
        <v>0</v>
      </c>
      <c r="Q35" s="78">
        <v>0</v>
      </c>
    </row>
    <row r="36" spans="1:18" ht="36" customHeight="1" x14ac:dyDescent="0.25">
      <c r="A36" s="159">
        <v>8</v>
      </c>
      <c r="B36" s="47" t="s">
        <v>44</v>
      </c>
      <c r="C36" s="142">
        <v>77</v>
      </c>
      <c r="D36" s="142"/>
      <c r="E36" s="76"/>
      <c r="F36" s="77"/>
      <c r="G36" s="77">
        <v>77</v>
      </c>
      <c r="H36" s="77">
        <v>76</v>
      </c>
      <c r="I36" s="77">
        <v>0</v>
      </c>
      <c r="J36" s="77">
        <v>1</v>
      </c>
      <c r="K36" s="77">
        <v>0</v>
      </c>
      <c r="L36" s="77">
        <v>0</v>
      </c>
      <c r="M36" s="77">
        <v>1</v>
      </c>
      <c r="N36" s="77">
        <v>0</v>
      </c>
      <c r="O36" s="77">
        <v>0</v>
      </c>
      <c r="P36" s="77">
        <v>0</v>
      </c>
      <c r="Q36" s="77">
        <v>0</v>
      </c>
    </row>
    <row r="37" spans="1:18" ht="110.25" customHeight="1" x14ac:dyDescent="0.25">
      <c r="A37" s="160"/>
      <c r="B37" s="47" t="s">
        <v>82</v>
      </c>
      <c r="C37" s="139">
        <v>41</v>
      </c>
      <c r="D37" s="140"/>
      <c r="E37" s="76"/>
      <c r="F37" s="77"/>
      <c r="G37" s="77">
        <v>41</v>
      </c>
      <c r="H37" s="77">
        <v>41</v>
      </c>
      <c r="I37" s="77">
        <v>0</v>
      </c>
      <c r="J37" s="77">
        <v>0</v>
      </c>
      <c r="K37" s="77">
        <v>0</v>
      </c>
      <c r="L37" s="77">
        <v>0</v>
      </c>
      <c r="M37" s="77">
        <v>1</v>
      </c>
      <c r="N37" s="77">
        <v>0</v>
      </c>
      <c r="O37" s="77">
        <v>0</v>
      </c>
      <c r="P37" s="77">
        <v>0</v>
      </c>
      <c r="Q37" s="77">
        <v>0</v>
      </c>
    </row>
    <row r="38" spans="1:18" ht="36" customHeight="1" x14ac:dyDescent="0.25">
      <c r="A38" s="159">
        <v>9</v>
      </c>
      <c r="B38" s="47" t="s">
        <v>27</v>
      </c>
      <c r="C38" s="142">
        <v>50</v>
      </c>
      <c r="D38" s="142"/>
      <c r="E38" s="76"/>
      <c r="F38" s="77"/>
      <c r="G38" s="77">
        <v>50</v>
      </c>
      <c r="H38" s="77">
        <v>49</v>
      </c>
      <c r="I38" s="77">
        <v>0</v>
      </c>
      <c r="J38" s="77">
        <v>1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1:18" ht="63.75" customHeight="1" x14ac:dyDescent="0.25">
      <c r="A39" s="164"/>
      <c r="B39" s="46" t="s">
        <v>79</v>
      </c>
      <c r="C39" s="143">
        <v>25</v>
      </c>
      <c r="D39" s="144"/>
      <c r="E39" s="81"/>
      <c r="F39" s="78"/>
      <c r="G39" s="78">
        <v>25</v>
      </c>
      <c r="H39" s="78">
        <v>17</v>
      </c>
      <c r="I39" s="78">
        <v>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49"/>
    </row>
    <row r="40" spans="1:18" ht="37.5" customHeight="1" x14ac:dyDescent="0.25">
      <c r="A40" s="160"/>
      <c r="B40" s="47" t="s">
        <v>337</v>
      </c>
      <c r="C40" s="139">
        <v>0</v>
      </c>
      <c r="D40" s="167"/>
      <c r="E40" s="76"/>
      <c r="F40" s="77"/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20</v>
      </c>
      <c r="N40" s="77">
        <v>0</v>
      </c>
      <c r="O40" s="77">
        <v>0</v>
      </c>
      <c r="P40" s="77">
        <v>0</v>
      </c>
      <c r="Q40" s="77">
        <v>0</v>
      </c>
      <c r="R40" s="49"/>
    </row>
    <row r="41" spans="1:18" ht="27.75" customHeight="1" x14ac:dyDescent="0.25">
      <c r="A41" s="80">
        <v>10</v>
      </c>
      <c r="B41" s="47" t="s">
        <v>345</v>
      </c>
      <c r="C41" s="142">
        <v>1090</v>
      </c>
      <c r="D41" s="142"/>
      <c r="E41" s="76"/>
      <c r="F41" s="77"/>
      <c r="G41" s="77">
        <v>1090</v>
      </c>
      <c r="H41" s="77">
        <v>936</v>
      </c>
      <c r="I41" s="77">
        <v>132</v>
      </c>
      <c r="J41" s="77">
        <v>21</v>
      </c>
      <c r="K41" s="77">
        <v>1</v>
      </c>
      <c r="L41" s="77">
        <v>470</v>
      </c>
      <c r="M41" s="77">
        <v>217</v>
      </c>
      <c r="N41" s="77">
        <v>0</v>
      </c>
      <c r="O41" s="77">
        <v>0</v>
      </c>
      <c r="P41" s="77">
        <v>22</v>
      </c>
      <c r="Q41" s="77">
        <v>392</v>
      </c>
    </row>
    <row r="42" spans="1:18" ht="25.5" customHeight="1" x14ac:dyDescent="0.25">
      <c r="A42" s="80">
        <v>11</v>
      </c>
      <c r="B42" s="47" t="s">
        <v>346</v>
      </c>
      <c r="C42" s="142">
        <v>581</v>
      </c>
      <c r="D42" s="142"/>
      <c r="E42" s="76"/>
      <c r="F42" s="77"/>
      <c r="G42" s="77">
        <v>581</v>
      </c>
      <c r="H42" s="77">
        <v>513</v>
      </c>
      <c r="I42" s="77">
        <v>68</v>
      </c>
      <c r="J42" s="77">
        <v>0</v>
      </c>
      <c r="K42" s="77">
        <v>0</v>
      </c>
      <c r="L42" s="77">
        <v>12</v>
      </c>
      <c r="M42" s="77">
        <v>174</v>
      </c>
      <c r="N42" s="77">
        <v>35300</v>
      </c>
      <c r="O42" s="77">
        <v>0</v>
      </c>
      <c r="P42" s="77">
        <v>255</v>
      </c>
      <c r="Q42" s="77">
        <v>5839</v>
      </c>
    </row>
    <row r="43" spans="1:18" s="1" customFormat="1" ht="36.75" customHeight="1" x14ac:dyDescent="0.25">
      <c r="A43" s="85">
        <v>12</v>
      </c>
      <c r="B43" s="46" t="s">
        <v>60</v>
      </c>
      <c r="C43" s="137">
        <v>61</v>
      </c>
      <c r="D43" s="137"/>
      <c r="E43" s="81"/>
      <c r="F43" s="78"/>
      <c r="G43" s="78">
        <v>61</v>
      </c>
      <c r="H43" s="78">
        <v>55</v>
      </c>
      <c r="I43" s="78">
        <v>3</v>
      </c>
      <c r="J43" s="78">
        <v>3</v>
      </c>
      <c r="K43" s="78">
        <v>0</v>
      </c>
      <c r="L43" s="78">
        <v>1</v>
      </c>
      <c r="M43" s="78">
        <v>3</v>
      </c>
      <c r="N43" s="78">
        <v>0</v>
      </c>
      <c r="O43" s="78">
        <v>0</v>
      </c>
      <c r="P43" s="78">
        <v>0</v>
      </c>
      <c r="Q43" s="78">
        <v>0</v>
      </c>
    </row>
    <row r="44" spans="1:18" ht="36.75" customHeight="1" x14ac:dyDescent="0.25">
      <c r="A44" s="156">
        <v>13</v>
      </c>
      <c r="B44" s="48" t="s">
        <v>59</v>
      </c>
      <c r="C44" s="138">
        <v>30</v>
      </c>
      <c r="D44" s="138"/>
      <c r="E44" s="76"/>
      <c r="F44" s="77"/>
      <c r="G44" s="77">
        <v>30</v>
      </c>
      <c r="H44" s="77">
        <v>28</v>
      </c>
      <c r="I44" s="77">
        <v>0</v>
      </c>
      <c r="J44" s="77">
        <v>2</v>
      </c>
      <c r="K44" s="77">
        <v>0</v>
      </c>
      <c r="L44" s="77">
        <v>0</v>
      </c>
      <c r="M44" s="77">
        <v>6</v>
      </c>
      <c r="N44" s="77">
        <v>0</v>
      </c>
      <c r="O44" s="77">
        <v>8</v>
      </c>
      <c r="P44" s="77">
        <v>0</v>
      </c>
      <c r="Q44" s="77">
        <v>0</v>
      </c>
    </row>
    <row r="45" spans="1:18" ht="69.75" customHeight="1" x14ac:dyDescent="0.25">
      <c r="A45" s="157"/>
      <c r="B45" s="48" t="s">
        <v>43</v>
      </c>
      <c r="C45" s="139">
        <v>1</v>
      </c>
      <c r="D45" s="140"/>
      <c r="E45" s="76"/>
      <c r="F45" s="77"/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1</v>
      </c>
      <c r="N45" s="77">
        <v>0</v>
      </c>
      <c r="O45" s="77">
        <v>3</v>
      </c>
      <c r="P45" s="77">
        <v>0</v>
      </c>
      <c r="Q45" s="77">
        <v>0</v>
      </c>
    </row>
    <row r="46" spans="1:18" ht="68.25" customHeight="1" x14ac:dyDescent="0.25">
      <c r="A46" s="158"/>
      <c r="B46" s="48" t="s">
        <v>42</v>
      </c>
      <c r="C46" s="139">
        <v>4</v>
      </c>
      <c r="D46" s="140"/>
      <c r="E46" s="76"/>
      <c r="F46" s="77"/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1</v>
      </c>
      <c r="N46" s="77">
        <v>0</v>
      </c>
      <c r="O46" s="77">
        <v>3</v>
      </c>
      <c r="P46" s="77">
        <v>0</v>
      </c>
      <c r="Q46" s="77">
        <v>0</v>
      </c>
    </row>
    <row r="47" spans="1:18" s="1" customFormat="1" ht="41.25" customHeight="1" x14ac:dyDescent="0.25">
      <c r="A47" s="85">
        <v>14</v>
      </c>
      <c r="B47" s="46" t="s">
        <v>58</v>
      </c>
      <c r="C47" s="137">
        <v>241</v>
      </c>
      <c r="D47" s="137"/>
      <c r="E47" s="81"/>
      <c r="F47" s="78"/>
      <c r="G47" s="78">
        <v>241</v>
      </c>
      <c r="H47" s="78">
        <v>143</v>
      </c>
      <c r="I47" s="78">
        <v>74</v>
      </c>
      <c r="J47" s="78">
        <v>24</v>
      </c>
      <c r="K47" s="78">
        <v>0</v>
      </c>
      <c r="L47" s="78">
        <v>86</v>
      </c>
      <c r="M47" s="78">
        <v>63</v>
      </c>
      <c r="N47" s="78">
        <v>0</v>
      </c>
      <c r="O47" s="78">
        <v>0</v>
      </c>
      <c r="P47" s="78">
        <v>0</v>
      </c>
      <c r="Q47" s="78">
        <v>0</v>
      </c>
    </row>
    <row r="48" spans="1:18" ht="42.75" customHeight="1" x14ac:dyDescent="0.25">
      <c r="A48" s="80">
        <v>15</v>
      </c>
      <c r="B48" s="47" t="s">
        <v>45</v>
      </c>
      <c r="C48" s="142">
        <v>39</v>
      </c>
      <c r="D48" s="142"/>
      <c r="E48" s="76"/>
      <c r="F48" s="77"/>
      <c r="G48" s="77">
        <v>39</v>
      </c>
      <c r="H48" s="77">
        <v>39</v>
      </c>
      <c r="I48" s="77">
        <v>0</v>
      </c>
      <c r="J48" s="77">
        <v>0</v>
      </c>
      <c r="K48" s="77">
        <v>0</v>
      </c>
      <c r="L48" s="77">
        <v>0</v>
      </c>
      <c r="M48" s="77">
        <v>13</v>
      </c>
      <c r="N48" s="77">
        <v>0</v>
      </c>
      <c r="O48" s="77">
        <v>0</v>
      </c>
      <c r="P48" s="77">
        <v>0</v>
      </c>
      <c r="Q48" s="77">
        <v>0</v>
      </c>
    </row>
    <row r="49" spans="1:17" ht="42" customHeight="1" x14ac:dyDescent="0.25">
      <c r="A49" s="165">
        <v>16</v>
      </c>
      <c r="B49" s="47" t="s">
        <v>29</v>
      </c>
      <c r="C49" s="142">
        <v>45</v>
      </c>
      <c r="D49" s="142"/>
      <c r="E49" s="76"/>
      <c r="F49" s="77"/>
      <c r="G49" s="77">
        <v>45</v>
      </c>
      <c r="H49" s="77">
        <v>45</v>
      </c>
      <c r="I49" s="77">
        <v>0</v>
      </c>
      <c r="J49" s="77">
        <v>0</v>
      </c>
      <c r="K49" s="77">
        <v>0</v>
      </c>
      <c r="L49" s="77">
        <v>41</v>
      </c>
      <c r="M49" s="77">
        <v>0</v>
      </c>
      <c r="N49" s="77">
        <v>0</v>
      </c>
      <c r="O49" s="77">
        <v>0</v>
      </c>
      <c r="P49" s="77">
        <v>0</v>
      </c>
      <c r="Q49" s="77">
        <v>0</v>
      </c>
    </row>
    <row r="50" spans="1:17" ht="42" customHeight="1" x14ac:dyDescent="0.25">
      <c r="A50" s="163"/>
      <c r="B50" s="47" t="s">
        <v>68</v>
      </c>
      <c r="C50" s="139">
        <v>22</v>
      </c>
      <c r="D50" s="140"/>
      <c r="E50" s="76"/>
      <c r="F50" s="77"/>
      <c r="G50" s="77">
        <v>22</v>
      </c>
      <c r="H50" s="77">
        <v>22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1:17" ht="38.25" customHeight="1" x14ac:dyDescent="0.25">
      <c r="A51" s="159">
        <v>17</v>
      </c>
      <c r="B51" s="47" t="s">
        <v>28</v>
      </c>
      <c r="C51" s="142">
        <v>80</v>
      </c>
      <c r="D51" s="142"/>
      <c r="E51" s="76"/>
      <c r="F51" s="77"/>
      <c r="G51" s="77">
        <v>80</v>
      </c>
      <c r="H51" s="77">
        <v>44</v>
      </c>
      <c r="I51" s="77">
        <v>0</v>
      </c>
      <c r="J51" s="77">
        <v>36</v>
      </c>
      <c r="K51" s="77">
        <v>0</v>
      </c>
      <c r="L51" s="77">
        <v>0</v>
      </c>
      <c r="M51" s="77">
        <v>9</v>
      </c>
      <c r="N51" s="77">
        <v>0</v>
      </c>
      <c r="O51" s="77">
        <v>0</v>
      </c>
      <c r="P51" s="77">
        <v>5</v>
      </c>
      <c r="Q51" s="77">
        <v>31</v>
      </c>
    </row>
    <row r="52" spans="1:17" ht="45.75" customHeight="1" x14ac:dyDescent="0.25">
      <c r="A52" s="164"/>
      <c r="B52" s="47" t="s">
        <v>66</v>
      </c>
      <c r="C52" s="139">
        <v>24</v>
      </c>
      <c r="D52" s="140"/>
      <c r="E52" s="76"/>
      <c r="F52" s="77"/>
      <c r="G52" s="77">
        <v>24</v>
      </c>
      <c r="H52" s="77">
        <v>0</v>
      </c>
      <c r="I52" s="77">
        <v>0</v>
      </c>
      <c r="J52" s="77">
        <v>24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1:17" ht="45.75" customHeight="1" x14ac:dyDescent="0.25">
      <c r="A53" s="164"/>
      <c r="B53" s="47" t="s">
        <v>78</v>
      </c>
      <c r="C53" s="139">
        <v>19</v>
      </c>
      <c r="D53" s="140"/>
      <c r="E53" s="76"/>
      <c r="F53" s="77"/>
      <c r="G53" s="77">
        <v>19</v>
      </c>
      <c r="H53" s="77">
        <v>19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</row>
    <row r="54" spans="1:17" ht="35.25" customHeight="1" x14ac:dyDescent="0.25">
      <c r="A54" s="160"/>
      <c r="B54" s="47" t="s">
        <v>67</v>
      </c>
      <c r="C54" s="139">
        <v>18</v>
      </c>
      <c r="D54" s="140"/>
      <c r="E54" s="76"/>
      <c r="F54" s="77"/>
      <c r="G54" s="77">
        <v>18</v>
      </c>
      <c r="H54" s="77">
        <v>18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1:17" s="6" customFormat="1" ht="36" customHeight="1" x14ac:dyDescent="0.25">
      <c r="A55" s="156">
        <v>18</v>
      </c>
      <c r="B55" s="46" t="s">
        <v>46</v>
      </c>
      <c r="C55" s="137">
        <v>72</v>
      </c>
      <c r="D55" s="137"/>
      <c r="E55" s="78"/>
      <c r="F55" s="78"/>
      <c r="G55" s="78">
        <v>72</v>
      </c>
      <c r="H55" s="78">
        <v>72</v>
      </c>
      <c r="I55" s="78">
        <v>0</v>
      </c>
      <c r="J55" s="78">
        <v>0</v>
      </c>
      <c r="K55" s="78">
        <v>0</v>
      </c>
      <c r="L55" s="78">
        <v>0</v>
      </c>
      <c r="M55" s="78">
        <v>5</v>
      </c>
      <c r="N55" s="78">
        <v>0</v>
      </c>
      <c r="O55" s="78">
        <v>0</v>
      </c>
      <c r="P55" s="78">
        <v>0</v>
      </c>
      <c r="Q55" s="78">
        <v>0</v>
      </c>
    </row>
    <row r="56" spans="1:17" ht="72" customHeight="1" x14ac:dyDescent="0.25">
      <c r="A56" s="157"/>
      <c r="B56" s="47" t="s">
        <v>47</v>
      </c>
      <c r="C56" s="142">
        <v>35</v>
      </c>
      <c r="D56" s="142"/>
      <c r="E56" s="77"/>
      <c r="F56" s="77"/>
      <c r="G56" s="77">
        <v>35</v>
      </c>
      <c r="H56" s="77">
        <v>35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77">
        <v>0</v>
      </c>
      <c r="P56" s="77">
        <v>0</v>
      </c>
      <c r="Q56" s="77">
        <v>0</v>
      </c>
    </row>
    <row r="57" spans="1:17" s="1" customFormat="1" ht="52.5" customHeight="1" x14ac:dyDescent="0.25">
      <c r="A57" s="157"/>
      <c r="B57" s="46" t="s">
        <v>48</v>
      </c>
      <c r="C57" s="137">
        <v>105</v>
      </c>
      <c r="D57" s="137"/>
      <c r="E57" s="78"/>
      <c r="F57" s="78"/>
      <c r="G57" s="78">
        <v>105</v>
      </c>
      <c r="H57" s="78">
        <v>100</v>
      </c>
      <c r="I57" s="78">
        <v>5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</row>
    <row r="58" spans="1:17" ht="52.5" customHeight="1" x14ac:dyDescent="0.25">
      <c r="A58" s="157"/>
      <c r="B58" s="47" t="s">
        <v>49</v>
      </c>
      <c r="C58" s="142">
        <v>5</v>
      </c>
      <c r="D58" s="142"/>
      <c r="E58" s="77"/>
      <c r="F58" s="77"/>
      <c r="G58" s="77">
        <v>5</v>
      </c>
      <c r="H58" s="77">
        <v>5</v>
      </c>
      <c r="I58" s="77">
        <v>0</v>
      </c>
      <c r="J58" s="77">
        <v>0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1:17" ht="52.5" customHeight="1" x14ac:dyDescent="0.25">
      <c r="A59" s="158"/>
      <c r="B59" s="47" t="s">
        <v>50</v>
      </c>
      <c r="C59" s="142">
        <v>10</v>
      </c>
      <c r="D59" s="142"/>
      <c r="E59" s="77"/>
      <c r="F59" s="77"/>
      <c r="G59" s="77">
        <v>10</v>
      </c>
      <c r="H59" s="77">
        <v>10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77">
        <v>0</v>
      </c>
      <c r="O59" s="77">
        <v>0</v>
      </c>
      <c r="P59" s="77">
        <v>0</v>
      </c>
      <c r="Q59" s="77">
        <v>0</v>
      </c>
    </row>
    <row r="60" spans="1:17" s="6" customFormat="1" ht="39.75" customHeight="1" x14ac:dyDescent="0.25">
      <c r="A60" s="161">
        <v>19</v>
      </c>
      <c r="B60" s="147" t="s">
        <v>334</v>
      </c>
      <c r="C60" s="150">
        <v>295</v>
      </c>
      <c r="D60" s="151"/>
      <c r="E60" s="50"/>
      <c r="F60" s="84"/>
      <c r="G60" s="145">
        <v>295</v>
      </c>
      <c r="H60" s="145">
        <v>83</v>
      </c>
      <c r="I60" s="145">
        <v>79</v>
      </c>
      <c r="J60" s="145">
        <v>133</v>
      </c>
      <c r="K60" s="145">
        <v>0</v>
      </c>
      <c r="L60" s="145">
        <v>37</v>
      </c>
      <c r="M60" s="145">
        <v>89</v>
      </c>
      <c r="N60" s="145">
        <v>23</v>
      </c>
      <c r="O60" s="145">
        <v>36</v>
      </c>
      <c r="P60" s="78">
        <v>200</v>
      </c>
      <c r="Q60" s="78">
        <v>2000</v>
      </c>
    </row>
    <row r="61" spans="1:17" ht="0.75" hidden="1" customHeight="1" x14ac:dyDescent="0.25">
      <c r="A61" s="161"/>
      <c r="B61" s="148"/>
      <c r="C61" s="152"/>
      <c r="D61" s="153"/>
      <c r="E61" s="76"/>
      <c r="F61" s="77"/>
      <c r="G61" s="146"/>
      <c r="H61" s="146"/>
      <c r="I61" s="146"/>
      <c r="J61" s="146"/>
      <c r="K61" s="146"/>
      <c r="L61" s="146"/>
      <c r="M61" s="146"/>
      <c r="N61" s="146"/>
      <c r="O61" s="146"/>
      <c r="P61" s="77"/>
      <c r="Q61" s="77"/>
    </row>
    <row r="62" spans="1:17" ht="1.5" hidden="1" customHeight="1" x14ac:dyDescent="0.25">
      <c r="A62" s="161"/>
      <c r="B62" s="148"/>
      <c r="C62" s="152"/>
      <c r="D62" s="153"/>
      <c r="E62" s="76"/>
      <c r="F62" s="77"/>
      <c r="G62" s="146"/>
      <c r="H62" s="146"/>
      <c r="I62" s="146"/>
      <c r="J62" s="146"/>
      <c r="K62" s="146"/>
      <c r="L62" s="146"/>
      <c r="M62" s="146"/>
      <c r="N62" s="146"/>
      <c r="O62" s="146"/>
      <c r="P62" s="77"/>
      <c r="Q62" s="77"/>
    </row>
    <row r="63" spans="1:17" ht="37.5" hidden="1" customHeight="1" x14ac:dyDescent="0.25">
      <c r="A63" s="161"/>
      <c r="B63" s="148"/>
      <c r="C63" s="152"/>
      <c r="D63" s="153"/>
      <c r="E63" s="76"/>
      <c r="F63" s="77"/>
      <c r="G63" s="146"/>
      <c r="H63" s="146"/>
      <c r="I63" s="146"/>
      <c r="J63" s="146"/>
      <c r="K63" s="146"/>
      <c r="L63" s="146"/>
      <c r="M63" s="146"/>
      <c r="N63" s="146"/>
      <c r="O63" s="146"/>
      <c r="P63" s="77"/>
      <c r="Q63" s="77"/>
    </row>
    <row r="64" spans="1:17" ht="69.75" hidden="1" customHeight="1" x14ac:dyDescent="0.25">
      <c r="A64" s="161"/>
      <c r="B64" s="148"/>
      <c r="C64" s="152"/>
      <c r="D64" s="153"/>
      <c r="E64" s="76"/>
      <c r="F64" s="77"/>
      <c r="G64" s="146"/>
      <c r="H64" s="146"/>
      <c r="I64" s="146"/>
      <c r="J64" s="146"/>
      <c r="K64" s="146"/>
      <c r="L64" s="146"/>
      <c r="M64" s="146"/>
      <c r="N64" s="146"/>
      <c r="O64" s="146"/>
      <c r="P64" s="77"/>
      <c r="Q64" s="77"/>
    </row>
    <row r="65" spans="1:17" ht="71.25" hidden="1" customHeight="1" x14ac:dyDescent="0.25">
      <c r="A65" s="161"/>
      <c r="B65" s="148"/>
      <c r="C65" s="152"/>
      <c r="D65" s="153"/>
      <c r="E65" s="76"/>
      <c r="F65" s="77"/>
      <c r="G65" s="146"/>
      <c r="H65" s="146"/>
      <c r="I65" s="146"/>
      <c r="J65" s="146"/>
      <c r="K65" s="146"/>
      <c r="L65" s="146"/>
      <c r="M65" s="146"/>
      <c r="N65" s="146"/>
      <c r="O65" s="146"/>
      <c r="P65" s="77"/>
      <c r="Q65" s="77"/>
    </row>
    <row r="66" spans="1:17" ht="79.5" hidden="1" customHeight="1" x14ac:dyDescent="0.25">
      <c r="A66" s="161"/>
      <c r="B66" s="148"/>
      <c r="C66" s="152"/>
      <c r="D66" s="153"/>
      <c r="E66" s="76"/>
      <c r="F66" s="77"/>
      <c r="G66" s="146"/>
      <c r="H66" s="146"/>
      <c r="I66" s="146"/>
      <c r="J66" s="146"/>
      <c r="K66" s="146"/>
      <c r="L66" s="146"/>
      <c r="M66" s="146"/>
      <c r="N66" s="146"/>
      <c r="O66" s="146"/>
      <c r="P66" s="77"/>
      <c r="Q66" s="77"/>
    </row>
    <row r="67" spans="1:17" ht="77.25" hidden="1" customHeight="1" x14ac:dyDescent="0.25">
      <c r="A67" s="161"/>
      <c r="B67" s="148"/>
      <c r="C67" s="152"/>
      <c r="D67" s="153"/>
      <c r="E67" s="76"/>
      <c r="F67" s="77"/>
      <c r="G67" s="146"/>
      <c r="H67" s="146"/>
      <c r="I67" s="146"/>
      <c r="J67" s="146"/>
      <c r="K67" s="146"/>
      <c r="L67" s="146"/>
      <c r="M67" s="146"/>
      <c r="N67" s="146"/>
      <c r="O67" s="146"/>
      <c r="P67" s="77"/>
      <c r="Q67" s="77"/>
    </row>
    <row r="68" spans="1:17" ht="54.75" hidden="1" customHeight="1" x14ac:dyDescent="0.25">
      <c r="A68" s="161"/>
      <c r="B68" s="149"/>
      <c r="C68" s="154"/>
      <c r="D68" s="155"/>
      <c r="E68" s="76"/>
      <c r="F68" s="77"/>
      <c r="G68" s="138"/>
      <c r="H68" s="138"/>
      <c r="I68" s="138"/>
      <c r="J68" s="138"/>
      <c r="K68" s="138"/>
      <c r="L68" s="138"/>
      <c r="M68" s="138"/>
      <c r="N68" s="138"/>
      <c r="O68" s="138"/>
      <c r="P68" s="77"/>
      <c r="Q68" s="77"/>
    </row>
    <row r="69" spans="1:17" ht="39" customHeight="1" x14ac:dyDescent="0.25">
      <c r="A69" s="156">
        <v>20</v>
      </c>
      <c r="B69" s="47" t="s">
        <v>22</v>
      </c>
      <c r="C69" s="137">
        <v>70</v>
      </c>
      <c r="D69" s="137"/>
      <c r="E69" s="78"/>
      <c r="F69" s="78"/>
      <c r="G69" s="78">
        <v>70</v>
      </c>
      <c r="H69" s="78">
        <v>53</v>
      </c>
      <c r="I69" s="78">
        <v>10</v>
      </c>
      <c r="J69" s="78">
        <v>7</v>
      </c>
      <c r="K69" s="78">
        <v>0</v>
      </c>
      <c r="L69" s="78">
        <v>0</v>
      </c>
      <c r="M69" s="78">
        <v>4</v>
      </c>
      <c r="N69" s="78">
        <v>0</v>
      </c>
      <c r="O69" s="78">
        <v>0</v>
      </c>
      <c r="P69" s="78">
        <v>0</v>
      </c>
      <c r="Q69" s="78">
        <v>0</v>
      </c>
    </row>
    <row r="70" spans="1:17" ht="40.5" customHeight="1" x14ac:dyDescent="0.25">
      <c r="A70" s="157"/>
      <c r="B70" s="47" t="s">
        <v>23</v>
      </c>
      <c r="C70" s="139">
        <v>41</v>
      </c>
      <c r="D70" s="140"/>
      <c r="E70" s="76"/>
      <c r="F70" s="77"/>
      <c r="G70" s="77">
        <v>41</v>
      </c>
      <c r="H70" s="77">
        <v>33</v>
      </c>
      <c r="I70" s="77">
        <v>5</v>
      </c>
      <c r="J70" s="77">
        <v>3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1:17" ht="32.25" customHeight="1" x14ac:dyDescent="0.25">
      <c r="A71" s="157"/>
      <c r="B71" s="47" t="s">
        <v>24</v>
      </c>
      <c r="C71" s="139">
        <v>47</v>
      </c>
      <c r="D71" s="140"/>
      <c r="E71" s="76"/>
      <c r="F71" s="77"/>
      <c r="G71" s="77">
        <v>47</v>
      </c>
      <c r="H71" s="77">
        <v>33</v>
      </c>
      <c r="I71" s="77">
        <v>8</v>
      </c>
      <c r="J71" s="77">
        <v>6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1:17" s="1" customFormat="1" ht="38.25" customHeight="1" x14ac:dyDescent="0.25">
      <c r="A72" s="157"/>
      <c r="B72" s="46" t="s">
        <v>26</v>
      </c>
      <c r="C72" s="143">
        <v>36</v>
      </c>
      <c r="D72" s="144"/>
      <c r="E72" s="81"/>
      <c r="F72" s="78"/>
      <c r="G72" s="78">
        <v>36</v>
      </c>
      <c r="H72" s="78">
        <v>29</v>
      </c>
      <c r="I72" s="78">
        <v>5</v>
      </c>
      <c r="J72" s="78">
        <v>2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</row>
    <row r="73" spans="1:17" ht="37.5" customHeight="1" x14ac:dyDescent="0.25">
      <c r="A73" s="158"/>
      <c r="B73" s="47" t="s">
        <v>25</v>
      </c>
      <c r="C73" s="139">
        <v>34</v>
      </c>
      <c r="D73" s="140"/>
      <c r="E73" s="76"/>
      <c r="F73" s="77"/>
      <c r="G73" s="77">
        <v>34</v>
      </c>
      <c r="H73" s="77">
        <v>29</v>
      </c>
      <c r="I73" s="77">
        <v>3</v>
      </c>
      <c r="J73" s="77">
        <v>2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1:17" ht="37.5" customHeight="1" x14ac:dyDescent="0.25">
      <c r="A74" s="80">
        <v>21</v>
      </c>
      <c r="B74" s="47" t="s">
        <v>56</v>
      </c>
      <c r="C74" s="142">
        <v>112</v>
      </c>
      <c r="D74" s="142"/>
      <c r="E74" s="76"/>
      <c r="F74" s="77"/>
      <c r="G74" s="77">
        <v>112</v>
      </c>
      <c r="H74" s="77">
        <v>112</v>
      </c>
      <c r="I74" s="77">
        <v>0</v>
      </c>
      <c r="J74" s="77">
        <v>0</v>
      </c>
      <c r="K74" s="77">
        <v>0</v>
      </c>
      <c r="L74" s="77">
        <v>10</v>
      </c>
      <c r="M74" s="77">
        <v>12</v>
      </c>
      <c r="N74" s="77">
        <v>0</v>
      </c>
      <c r="O74" s="77">
        <v>0</v>
      </c>
      <c r="P74" s="77">
        <v>0</v>
      </c>
      <c r="Q74" s="77">
        <v>0</v>
      </c>
    </row>
    <row r="75" spans="1:17" s="1" customFormat="1" ht="39" customHeight="1" x14ac:dyDescent="0.25">
      <c r="A75" s="85">
        <v>22</v>
      </c>
      <c r="B75" s="46" t="s">
        <v>57</v>
      </c>
      <c r="C75" s="137">
        <v>140</v>
      </c>
      <c r="D75" s="137"/>
      <c r="E75" s="81"/>
      <c r="F75" s="78"/>
      <c r="G75" s="78">
        <v>140</v>
      </c>
      <c r="H75" s="78">
        <v>128</v>
      </c>
      <c r="I75" s="78">
        <v>12</v>
      </c>
      <c r="J75" s="78">
        <v>0</v>
      </c>
      <c r="K75" s="78">
        <v>0</v>
      </c>
      <c r="L75" s="78">
        <v>13</v>
      </c>
      <c r="M75" s="78">
        <v>20</v>
      </c>
      <c r="N75" s="78">
        <v>334</v>
      </c>
      <c r="O75" s="78">
        <v>11</v>
      </c>
      <c r="P75" s="78">
        <v>2</v>
      </c>
      <c r="Q75" s="78">
        <v>44</v>
      </c>
    </row>
    <row r="76" spans="1:17" ht="37.5" customHeight="1" x14ac:dyDescent="0.25">
      <c r="A76" s="156">
        <v>23</v>
      </c>
      <c r="B76" s="47" t="s">
        <v>7</v>
      </c>
      <c r="C76" s="142">
        <v>42</v>
      </c>
      <c r="D76" s="142"/>
      <c r="E76" s="76"/>
      <c r="F76" s="77"/>
      <c r="G76" s="77">
        <v>42</v>
      </c>
      <c r="H76" s="77">
        <v>33</v>
      </c>
      <c r="I76" s="77">
        <v>6</v>
      </c>
      <c r="J76" s="77">
        <v>3</v>
      </c>
      <c r="K76" s="77">
        <v>0</v>
      </c>
      <c r="L76" s="77">
        <v>0</v>
      </c>
      <c r="M76" s="77">
        <v>5</v>
      </c>
      <c r="N76" s="77">
        <v>0</v>
      </c>
      <c r="O76" s="77">
        <v>1</v>
      </c>
      <c r="P76" s="77">
        <v>3</v>
      </c>
      <c r="Q76" s="77">
        <v>41</v>
      </c>
    </row>
    <row r="77" spans="1:17" ht="47.25" customHeight="1" x14ac:dyDescent="0.25">
      <c r="A77" s="162"/>
      <c r="B77" s="48" t="s">
        <v>69</v>
      </c>
      <c r="C77" s="139">
        <v>0</v>
      </c>
      <c r="D77" s="140"/>
      <c r="E77" s="76"/>
      <c r="F77" s="77"/>
      <c r="G77" s="77">
        <v>0</v>
      </c>
      <c r="H77" s="77">
        <v>0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1:17" ht="47.25" customHeight="1" x14ac:dyDescent="0.25">
      <c r="A78" s="162"/>
      <c r="B78" s="48" t="s">
        <v>70</v>
      </c>
      <c r="C78" s="139">
        <v>0</v>
      </c>
      <c r="D78" s="140"/>
      <c r="E78" s="76"/>
      <c r="F78" s="77"/>
      <c r="G78" s="77">
        <v>0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</row>
    <row r="79" spans="1:17" ht="47.25" customHeight="1" x14ac:dyDescent="0.25">
      <c r="A79" s="162"/>
      <c r="B79" s="48" t="s">
        <v>71</v>
      </c>
      <c r="C79" s="139">
        <v>0</v>
      </c>
      <c r="D79" s="140"/>
      <c r="E79" s="76"/>
      <c r="F79" s="77"/>
      <c r="G79" s="77">
        <v>0</v>
      </c>
      <c r="H79" s="77">
        <v>0</v>
      </c>
      <c r="I79" s="77">
        <v>0</v>
      </c>
      <c r="J79" s="77">
        <v>0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1:17" ht="47.25" customHeight="1" x14ac:dyDescent="0.25">
      <c r="A80" s="163"/>
      <c r="B80" s="48" t="s">
        <v>72</v>
      </c>
      <c r="C80" s="139">
        <v>0</v>
      </c>
      <c r="D80" s="140"/>
      <c r="E80" s="76"/>
      <c r="F80" s="77"/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</row>
    <row r="81" spans="1:17" ht="39.75" customHeight="1" x14ac:dyDescent="0.25">
      <c r="A81" s="156">
        <v>24</v>
      </c>
      <c r="B81" s="48" t="s">
        <v>55</v>
      </c>
      <c r="C81" s="138">
        <v>249</v>
      </c>
      <c r="D81" s="138"/>
      <c r="E81" s="76"/>
      <c r="F81" s="77"/>
      <c r="G81" s="77">
        <v>249</v>
      </c>
      <c r="H81" s="77">
        <v>170</v>
      </c>
      <c r="I81" s="77">
        <v>79</v>
      </c>
      <c r="J81" s="77">
        <v>0</v>
      </c>
      <c r="K81" s="77">
        <v>0</v>
      </c>
      <c r="L81" s="77">
        <v>0</v>
      </c>
      <c r="M81" s="77">
        <v>1</v>
      </c>
      <c r="N81" s="77">
        <v>0</v>
      </c>
      <c r="O81" s="77">
        <v>0</v>
      </c>
      <c r="P81" s="77">
        <v>4</v>
      </c>
      <c r="Q81" s="77">
        <v>44</v>
      </c>
    </row>
    <row r="82" spans="1:17" ht="55.5" customHeight="1" x14ac:dyDescent="0.25">
      <c r="A82" s="157"/>
      <c r="B82" s="48" t="s">
        <v>31</v>
      </c>
      <c r="C82" s="139">
        <v>97</v>
      </c>
      <c r="D82" s="140"/>
      <c r="E82" s="76"/>
      <c r="F82" s="77"/>
      <c r="G82" s="77">
        <v>97</v>
      </c>
      <c r="H82" s="77">
        <v>6</v>
      </c>
      <c r="I82" s="77">
        <v>91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1:17" ht="38.25" customHeight="1" x14ac:dyDescent="0.25">
      <c r="A83" s="157"/>
      <c r="B83" s="48" t="s">
        <v>32</v>
      </c>
      <c r="C83" s="139">
        <v>0</v>
      </c>
      <c r="D83" s="140"/>
      <c r="E83" s="76"/>
      <c r="F83" s="77"/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1:17" ht="52.5" customHeight="1" x14ac:dyDescent="0.25">
      <c r="A84" s="157"/>
      <c r="B84" s="48" t="s">
        <v>33</v>
      </c>
      <c r="C84" s="139">
        <v>0</v>
      </c>
      <c r="D84" s="140"/>
      <c r="E84" s="76"/>
      <c r="F84" s="77"/>
      <c r="G84" s="77">
        <v>0</v>
      </c>
      <c r="H84" s="77">
        <v>0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</row>
    <row r="85" spans="1:17" ht="54" customHeight="1" x14ac:dyDescent="0.25">
      <c r="A85" s="157"/>
      <c r="B85" s="48" t="s">
        <v>34</v>
      </c>
      <c r="C85" s="139">
        <v>61</v>
      </c>
      <c r="D85" s="140"/>
      <c r="E85" s="76"/>
      <c r="F85" s="77"/>
      <c r="G85" s="77">
        <v>61</v>
      </c>
      <c r="H85" s="77">
        <v>61</v>
      </c>
      <c r="I85" s="77">
        <v>0</v>
      </c>
      <c r="J85" s="77">
        <v>0</v>
      </c>
      <c r="K85" s="77">
        <v>0</v>
      </c>
      <c r="L85" s="77">
        <v>0</v>
      </c>
      <c r="M85" s="77">
        <v>7</v>
      </c>
      <c r="N85" s="77">
        <v>0</v>
      </c>
      <c r="O85" s="77">
        <v>7</v>
      </c>
      <c r="P85" s="77">
        <v>0</v>
      </c>
      <c r="Q85" s="77">
        <v>0</v>
      </c>
    </row>
    <row r="86" spans="1:17" ht="56.25" customHeight="1" x14ac:dyDescent="0.25">
      <c r="A86" s="157"/>
      <c r="B86" s="48" t="s">
        <v>35</v>
      </c>
      <c r="C86" s="139">
        <v>0</v>
      </c>
      <c r="D86" s="140"/>
      <c r="E86" s="76"/>
      <c r="F86" s="77"/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</row>
    <row r="87" spans="1:17" ht="53.25" customHeight="1" x14ac:dyDescent="0.25">
      <c r="A87" s="158"/>
      <c r="B87" s="48" t="s">
        <v>36</v>
      </c>
      <c r="C87" s="139">
        <v>0</v>
      </c>
      <c r="D87" s="140"/>
      <c r="E87" s="76"/>
      <c r="F87" s="77"/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77">
        <v>0</v>
      </c>
      <c r="P87" s="77">
        <v>0</v>
      </c>
      <c r="Q87" s="77">
        <v>0</v>
      </c>
    </row>
    <row r="88" spans="1:17" ht="63" customHeight="1" x14ac:dyDescent="0.25">
      <c r="A88" s="156"/>
      <c r="B88" s="48" t="s">
        <v>37</v>
      </c>
      <c r="C88" s="139">
        <v>0</v>
      </c>
      <c r="D88" s="140"/>
      <c r="E88" s="76"/>
      <c r="F88" s="77"/>
      <c r="G88" s="77">
        <v>0</v>
      </c>
      <c r="H88" s="77">
        <v>0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</row>
    <row r="89" spans="1:17" ht="51.75" customHeight="1" x14ac:dyDescent="0.25">
      <c r="A89" s="157"/>
      <c r="B89" s="48" t="s">
        <v>38</v>
      </c>
      <c r="C89" s="139">
        <v>0</v>
      </c>
      <c r="D89" s="140"/>
      <c r="E89" s="76"/>
      <c r="F89" s="77"/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77">
        <v>0</v>
      </c>
      <c r="P89" s="77">
        <v>0</v>
      </c>
      <c r="Q89" s="77">
        <v>0</v>
      </c>
    </row>
    <row r="90" spans="1:17" ht="63" customHeight="1" x14ac:dyDescent="0.25">
      <c r="A90" s="158"/>
      <c r="B90" s="48" t="s">
        <v>39</v>
      </c>
      <c r="C90" s="139">
        <v>0</v>
      </c>
      <c r="D90" s="140"/>
      <c r="E90" s="76"/>
      <c r="F90" s="77"/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</row>
    <row r="91" spans="1:17" ht="43.5" customHeight="1" x14ac:dyDescent="0.25">
      <c r="A91" s="75">
        <v>25</v>
      </c>
      <c r="B91" s="47" t="s">
        <v>54</v>
      </c>
      <c r="C91" s="142">
        <v>76</v>
      </c>
      <c r="D91" s="142"/>
      <c r="E91" s="76"/>
      <c r="F91" s="77"/>
      <c r="G91" s="77">
        <v>76</v>
      </c>
      <c r="H91" s="77">
        <v>76</v>
      </c>
      <c r="I91" s="77">
        <v>0</v>
      </c>
      <c r="J91" s="77">
        <v>0</v>
      </c>
      <c r="K91" s="77">
        <v>0</v>
      </c>
      <c r="L91" s="77">
        <v>0</v>
      </c>
      <c r="M91" s="77">
        <v>7</v>
      </c>
      <c r="N91" s="77">
        <v>0</v>
      </c>
      <c r="O91" s="77">
        <v>0</v>
      </c>
      <c r="P91" s="77">
        <v>5</v>
      </c>
      <c r="Q91" s="77">
        <v>17</v>
      </c>
    </row>
    <row r="92" spans="1:17" s="1" customFormat="1" ht="41.25" customHeight="1" x14ac:dyDescent="0.25">
      <c r="A92" s="86">
        <v>26</v>
      </c>
      <c r="B92" s="46" t="s">
        <v>53</v>
      </c>
      <c r="C92" s="137">
        <v>43</v>
      </c>
      <c r="D92" s="137"/>
      <c r="E92" s="81"/>
      <c r="F92" s="78"/>
      <c r="G92" s="78">
        <v>43</v>
      </c>
      <c r="H92" s="78">
        <v>18</v>
      </c>
      <c r="I92" s="78">
        <v>19</v>
      </c>
      <c r="J92" s="78">
        <v>6</v>
      </c>
      <c r="K92" s="78">
        <v>0</v>
      </c>
      <c r="L92" s="78">
        <v>10</v>
      </c>
      <c r="M92" s="78">
        <v>31</v>
      </c>
      <c r="N92" s="78">
        <v>0</v>
      </c>
      <c r="O92" s="78">
        <v>0</v>
      </c>
      <c r="P92" s="78">
        <v>0</v>
      </c>
      <c r="Q92" s="78">
        <v>0</v>
      </c>
    </row>
    <row r="93" spans="1:17" s="1" customFormat="1" ht="43.5" customHeight="1" x14ac:dyDescent="0.25">
      <c r="A93" s="99">
        <v>27</v>
      </c>
      <c r="B93" s="46" t="s">
        <v>52</v>
      </c>
      <c r="C93" s="137">
        <v>146</v>
      </c>
      <c r="D93" s="137"/>
      <c r="E93" s="98"/>
      <c r="F93" s="97"/>
      <c r="G93" s="97">
        <v>146</v>
      </c>
      <c r="H93" s="97">
        <v>81</v>
      </c>
      <c r="I93" s="97">
        <v>61</v>
      </c>
      <c r="J93" s="97">
        <v>4</v>
      </c>
      <c r="K93" s="97">
        <v>0</v>
      </c>
      <c r="L93" s="97">
        <v>0</v>
      </c>
      <c r="M93" s="97">
        <v>0</v>
      </c>
      <c r="N93" s="97">
        <v>0</v>
      </c>
      <c r="O93" s="97">
        <v>4</v>
      </c>
      <c r="P93" s="97">
        <v>7</v>
      </c>
      <c r="Q93" s="97">
        <v>98</v>
      </c>
    </row>
    <row r="94" spans="1:17" s="1" customFormat="1" ht="44.25" customHeight="1" x14ac:dyDescent="0.25">
      <c r="A94" s="86">
        <v>28</v>
      </c>
      <c r="B94" s="68" t="s">
        <v>51</v>
      </c>
      <c r="C94" s="137">
        <v>395</v>
      </c>
      <c r="D94" s="137"/>
      <c r="E94" s="81"/>
      <c r="F94" s="78"/>
      <c r="G94" s="78">
        <v>395</v>
      </c>
      <c r="H94" s="78">
        <v>260</v>
      </c>
      <c r="I94" s="78">
        <v>45</v>
      </c>
      <c r="J94" s="78">
        <v>78</v>
      </c>
      <c r="K94" s="78">
        <v>12</v>
      </c>
      <c r="L94" s="78">
        <v>18</v>
      </c>
      <c r="M94" s="78">
        <v>21</v>
      </c>
      <c r="N94" s="78">
        <v>15</v>
      </c>
      <c r="O94" s="78">
        <v>14</v>
      </c>
      <c r="P94" s="78">
        <v>13</v>
      </c>
      <c r="Q94" s="78">
        <v>78</v>
      </c>
    </row>
    <row r="95" spans="1:17" ht="30" customHeight="1" x14ac:dyDescent="0.25">
      <c r="A95" s="129" t="s">
        <v>10</v>
      </c>
      <c r="B95" s="130"/>
      <c r="C95" s="141">
        <f>SUM(C8:D94)</f>
        <v>6520</v>
      </c>
      <c r="D95" s="141"/>
      <c r="E95" s="69"/>
      <c r="F95" s="70"/>
      <c r="G95" s="70">
        <f t="shared" ref="G95:Q95" si="0">SUM(G8:G94)</f>
        <v>6515</v>
      </c>
      <c r="H95" s="70">
        <f t="shared" si="0"/>
        <v>4995</v>
      </c>
      <c r="I95" s="70">
        <f t="shared" si="0"/>
        <v>959</v>
      </c>
      <c r="J95" s="70">
        <f t="shared" si="0"/>
        <v>548</v>
      </c>
      <c r="K95" s="70">
        <f t="shared" si="0"/>
        <v>13</v>
      </c>
      <c r="L95" s="70">
        <f t="shared" si="0"/>
        <v>1067</v>
      </c>
      <c r="M95" s="70">
        <f t="shared" si="0"/>
        <v>1597</v>
      </c>
      <c r="N95" s="70">
        <f t="shared" si="0"/>
        <v>37103</v>
      </c>
      <c r="O95" s="70">
        <f t="shared" si="0"/>
        <v>214</v>
      </c>
      <c r="P95" s="70">
        <f t="shared" si="0"/>
        <v>616</v>
      </c>
      <c r="Q95" s="70">
        <f t="shared" si="0"/>
        <v>9869</v>
      </c>
    </row>
    <row r="96" spans="1:17" ht="12" customHeight="1" x14ac:dyDescent="0.25">
      <c r="A96" s="90"/>
    </row>
    <row r="97" spans="1:15" ht="17.25" customHeight="1" x14ac:dyDescent="0.25">
      <c r="A97" s="91"/>
      <c r="B97" s="90"/>
      <c r="C97" s="90"/>
      <c r="D97" s="90"/>
      <c r="E97" s="90"/>
      <c r="F97" s="90"/>
      <c r="G97" s="91"/>
      <c r="H97" s="90"/>
      <c r="I97" s="90"/>
      <c r="J97" s="90"/>
      <c r="K97" s="90"/>
      <c r="L97" s="90"/>
      <c r="M97" s="91"/>
      <c r="N97" s="90"/>
      <c r="O97" s="90"/>
    </row>
    <row r="98" spans="1:15" ht="18" customHeight="1" x14ac:dyDescent="0.25">
      <c r="A98" s="91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</row>
    <row r="99" spans="1:15" ht="23.25" customHeight="1" x14ac:dyDescent="0.25">
      <c r="A99" s="91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</row>
    <row r="100" spans="1:15" ht="41.25" customHeight="1" x14ac:dyDescent="0.25">
      <c r="A100" s="90"/>
      <c r="B100" s="95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</row>
    <row r="101" spans="1:15" x14ac:dyDescent="0.25">
      <c r="H101" s="90"/>
    </row>
    <row r="104" spans="1:15" ht="35.25" customHeight="1" x14ac:dyDescent="0.25"/>
  </sheetData>
  <mergeCells count="126">
    <mergeCell ref="A1:Q1"/>
    <mergeCell ref="C2:Q2"/>
    <mergeCell ref="P3:Q4"/>
    <mergeCell ref="P5:P6"/>
    <mergeCell ref="Q5:Q6"/>
    <mergeCell ref="A88:A90"/>
    <mergeCell ref="A55:A59"/>
    <mergeCell ref="A16:A21"/>
    <mergeCell ref="C31:D31"/>
    <mergeCell ref="C32:D32"/>
    <mergeCell ref="C34:D34"/>
    <mergeCell ref="C88:D88"/>
    <mergeCell ref="C89:D89"/>
    <mergeCell ref="C90:D90"/>
    <mergeCell ref="C56:D56"/>
    <mergeCell ref="C57:D57"/>
    <mergeCell ref="C58:D58"/>
    <mergeCell ref="C59:D59"/>
    <mergeCell ref="A69:A73"/>
    <mergeCell ref="C23:D23"/>
    <mergeCell ref="C24:D24"/>
    <mergeCell ref="A22:A25"/>
    <mergeCell ref="A49:A50"/>
    <mergeCell ref="C50:D50"/>
    <mergeCell ref="A8:A14"/>
    <mergeCell ref="C14:D14"/>
    <mergeCell ref="C12:D12"/>
    <mergeCell ref="C10:D10"/>
    <mergeCell ref="C53:D53"/>
    <mergeCell ref="C18:D18"/>
    <mergeCell ref="C19:D19"/>
    <mergeCell ref="C20:D20"/>
    <mergeCell ref="C15:D15"/>
    <mergeCell ref="C21:D21"/>
    <mergeCell ref="C17:D17"/>
    <mergeCell ref="C25:D25"/>
    <mergeCell ref="C9:D9"/>
    <mergeCell ref="C27:D27"/>
    <mergeCell ref="C37:D37"/>
    <mergeCell ref="C26:D26"/>
    <mergeCell ref="C28:D28"/>
    <mergeCell ref="C13:D13"/>
    <mergeCell ref="C11:D11"/>
    <mergeCell ref="C16:D16"/>
    <mergeCell ref="A38:A40"/>
    <mergeCell ref="C40:D40"/>
    <mergeCell ref="C33:D33"/>
    <mergeCell ref="A81:A87"/>
    <mergeCell ref="A26:A27"/>
    <mergeCell ref="C41:D41"/>
    <mergeCell ref="A44:A46"/>
    <mergeCell ref="C42:D42"/>
    <mergeCell ref="A28:A34"/>
    <mergeCell ref="A60:A68"/>
    <mergeCell ref="C36:D36"/>
    <mergeCell ref="C38:D38"/>
    <mergeCell ref="C39:D39"/>
    <mergeCell ref="A76:A80"/>
    <mergeCell ref="C29:D29"/>
    <mergeCell ref="C30:D30"/>
    <mergeCell ref="A36:A37"/>
    <mergeCell ref="C47:D47"/>
    <mergeCell ref="C48:D48"/>
    <mergeCell ref="C55:D55"/>
    <mergeCell ref="C52:D52"/>
    <mergeCell ref="C54:D54"/>
    <mergeCell ref="C43:D43"/>
    <mergeCell ref="C49:D49"/>
    <mergeCell ref="C51:D51"/>
    <mergeCell ref="A51:A54"/>
    <mergeCell ref="O60:O68"/>
    <mergeCell ref="N60:N68"/>
    <mergeCell ref="L60:L68"/>
    <mergeCell ref="K60:K68"/>
    <mergeCell ref="B60:B68"/>
    <mergeCell ref="C60:D68"/>
    <mergeCell ref="G60:G68"/>
    <mergeCell ref="H60:H68"/>
    <mergeCell ref="J60:J68"/>
    <mergeCell ref="I60:I68"/>
    <mergeCell ref="M60:M68"/>
    <mergeCell ref="C94:D94"/>
    <mergeCell ref="C69:D69"/>
    <mergeCell ref="C95:D95"/>
    <mergeCell ref="C74:D74"/>
    <mergeCell ref="C75:D75"/>
    <mergeCell ref="C76:D76"/>
    <mergeCell ref="C81:D81"/>
    <mergeCell ref="C91:D91"/>
    <mergeCell ref="C82:D82"/>
    <mergeCell ref="C83:D83"/>
    <mergeCell ref="C84:D84"/>
    <mergeCell ref="C85:D85"/>
    <mergeCell ref="C86:D86"/>
    <mergeCell ref="C87:D87"/>
    <mergeCell ref="C70:D70"/>
    <mergeCell ref="C71:D71"/>
    <mergeCell ref="C73:D73"/>
    <mergeCell ref="C72:D72"/>
    <mergeCell ref="C92:D92"/>
    <mergeCell ref="C79:D79"/>
    <mergeCell ref="C80:D80"/>
    <mergeCell ref="A95:B95"/>
    <mergeCell ref="B2:B6"/>
    <mergeCell ref="A2:A6"/>
    <mergeCell ref="N5:N6"/>
    <mergeCell ref="L3:O4"/>
    <mergeCell ref="H3:K4"/>
    <mergeCell ref="G3:G6"/>
    <mergeCell ref="C3:F6"/>
    <mergeCell ref="M5:M6"/>
    <mergeCell ref="H5:H6"/>
    <mergeCell ref="J5:J6"/>
    <mergeCell ref="K5:K6"/>
    <mergeCell ref="L5:L6"/>
    <mergeCell ref="O5:O6"/>
    <mergeCell ref="C8:D8"/>
    <mergeCell ref="C35:D35"/>
    <mergeCell ref="C44:D44"/>
    <mergeCell ref="C45:D45"/>
    <mergeCell ref="C46:D46"/>
    <mergeCell ref="C77:D77"/>
    <mergeCell ref="C78:D78"/>
    <mergeCell ref="C22:D22"/>
    <mergeCell ref="C7:D7"/>
    <mergeCell ref="C93:D9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rowBreaks count="3" manualBreakCount="3">
    <brk id="1" max="16" man="1"/>
    <brk id="8" max="16" man="1"/>
    <brk id="1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9"/>
  <sheetViews>
    <sheetView view="pageBreakPreview" topLeftCell="A246" zoomScaleNormal="100" zoomScaleSheetLayoutView="100" workbookViewId="0">
      <selection activeCell="M231" sqref="M231:M232"/>
    </sheetView>
  </sheetViews>
  <sheetFormatPr defaultRowHeight="15" x14ac:dyDescent="0.25"/>
  <cols>
    <col min="1" max="1" width="9.140625" style="7"/>
    <col min="2" max="2" width="25" style="17" customWidth="1"/>
    <col min="3" max="3" width="9.140625" style="7" customWidth="1"/>
    <col min="4" max="4" width="5.7109375" style="7" customWidth="1"/>
    <col min="5" max="6" width="9.140625" style="7" hidden="1" customWidth="1"/>
    <col min="7" max="7" width="11.140625" style="7" customWidth="1"/>
    <col min="8" max="12" width="9.140625" style="7"/>
    <col min="13" max="15" width="9.140625" style="7" customWidth="1"/>
    <col min="16" max="16" width="12" style="7" customWidth="1"/>
    <col min="17" max="17" width="11.140625" style="7" customWidth="1"/>
    <col min="18" max="16384" width="9.140625" style="7"/>
  </cols>
  <sheetData>
    <row r="1" spans="1:17" s="1" customFormat="1" ht="15.75" x14ac:dyDescent="0.25">
      <c r="A1" s="192" t="s">
        <v>126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3"/>
      <c r="Q1" s="193"/>
    </row>
    <row r="2" spans="1:17" s="1" customFormat="1" ht="54.75" customHeight="1" x14ac:dyDescent="0.25">
      <c r="A2" s="194" t="s">
        <v>371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3"/>
      <c r="Q2" s="193"/>
    </row>
    <row r="3" spans="1:17" s="1" customFormat="1" ht="33.75" customHeight="1" x14ac:dyDescent="0.25">
      <c r="A3" s="191" t="s">
        <v>4</v>
      </c>
      <c r="B3" s="191" t="s">
        <v>85</v>
      </c>
      <c r="C3" s="191" t="s">
        <v>0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5"/>
      <c r="Q3" s="195"/>
    </row>
    <row r="4" spans="1:17" s="1" customFormat="1" ht="15" customHeight="1" x14ac:dyDescent="0.25">
      <c r="A4" s="191"/>
      <c r="B4" s="191"/>
      <c r="C4" s="191" t="s">
        <v>3</v>
      </c>
      <c r="D4" s="196"/>
      <c r="E4" s="196"/>
      <c r="F4" s="196"/>
      <c r="G4" s="191" t="s">
        <v>86</v>
      </c>
      <c r="H4" s="191" t="s">
        <v>2</v>
      </c>
      <c r="I4" s="197"/>
      <c r="J4" s="197"/>
      <c r="K4" s="197"/>
      <c r="L4" s="191" t="s">
        <v>1</v>
      </c>
      <c r="M4" s="191"/>
      <c r="N4" s="191"/>
      <c r="O4" s="191"/>
      <c r="P4" s="198" t="s">
        <v>87</v>
      </c>
      <c r="Q4" s="199"/>
    </row>
    <row r="5" spans="1:17" s="1" customFormat="1" ht="32.25" customHeight="1" x14ac:dyDescent="0.25">
      <c r="A5" s="191"/>
      <c r="B5" s="191"/>
      <c r="C5" s="196"/>
      <c r="D5" s="196"/>
      <c r="E5" s="196"/>
      <c r="F5" s="196"/>
      <c r="G5" s="197"/>
      <c r="H5" s="197"/>
      <c r="I5" s="197"/>
      <c r="J5" s="197"/>
      <c r="K5" s="197"/>
      <c r="L5" s="191"/>
      <c r="M5" s="191"/>
      <c r="N5" s="191"/>
      <c r="O5" s="191"/>
      <c r="P5" s="199"/>
      <c r="Q5" s="199"/>
    </row>
    <row r="6" spans="1:17" s="1" customFormat="1" ht="50.25" customHeight="1" x14ac:dyDescent="0.25">
      <c r="A6" s="191"/>
      <c r="B6" s="191"/>
      <c r="C6" s="196"/>
      <c r="D6" s="196"/>
      <c r="E6" s="196"/>
      <c r="F6" s="196"/>
      <c r="G6" s="197"/>
      <c r="H6" s="191" t="s">
        <v>11</v>
      </c>
      <c r="I6" s="191" t="s">
        <v>88</v>
      </c>
      <c r="J6" s="191" t="s">
        <v>9</v>
      </c>
      <c r="K6" s="191" t="s">
        <v>8</v>
      </c>
      <c r="L6" s="191" t="s">
        <v>89</v>
      </c>
      <c r="M6" s="191" t="s">
        <v>5</v>
      </c>
      <c r="N6" s="191" t="s">
        <v>90</v>
      </c>
      <c r="O6" s="191" t="s">
        <v>6</v>
      </c>
      <c r="P6" s="191" t="s">
        <v>91</v>
      </c>
      <c r="Q6" s="191" t="s">
        <v>92</v>
      </c>
    </row>
    <row r="7" spans="1:17" s="1" customFormat="1" ht="33.75" customHeight="1" x14ac:dyDescent="0.25">
      <c r="A7" s="191"/>
      <c r="B7" s="191"/>
      <c r="C7" s="196"/>
      <c r="D7" s="196"/>
      <c r="E7" s="196"/>
      <c r="F7" s="196"/>
      <c r="G7" s="197"/>
      <c r="H7" s="191"/>
      <c r="I7" s="191"/>
      <c r="J7" s="191"/>
      <c r="K7" s="191"/>
      <c r="L7" s="191"/>
      <c r="M7" s="200"/>
      <c r="N7" s="200"/>
      <c r="O7" s="191"/>
      <c r="P7" s="191"/>
      <c r="Q7" s="200"/>
    </row>
    <row r="8" spans="1:17" s="14" customFormat="1" ht="11.25" x14ac:dyDescent="0.2">
      <c r="A8" s="10" t="s">
        <v>333</v>
      </c>
      <c r="B8" s="11">
        <v>2</v>
      </c>
      <c r="C8" s="201">
        <v>3</v>
      </c>
      <c r="D8" s="201"/>
      <c r="E8" s="12"/>
      <c r="F8" s="12"/>
      <c r="G8" s="13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22">
        <v>13</v>
      </c>
      <c r="Q8" s="22">
        <v>14</v>
      </c>
    </row>
    <row r="9" spans="1:17" s="1" customFormat="1" ht="60.75" customHeight="1" x14ac:dyDescent="0.25">
      <c r="A9" s="172">
        <v>1</v>
      </c>
      <c r="B9" s="20" t="s">
        <v>127</v>
      </c>
      <c r="C9" s="172">
        <v>0</v>
      </c>
      <c r="D9" s="172"/>
      <c r="E9" s="18"/>
      <c r="F9" s="18"/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</row>
    <row r="10" spans="1:17" s="1" customFormat="1" ht="25.5" customHeight="1" x14ac:dyDescent="0.25">
      <c r="A10" s="172"/>
      <c r="B10" s="21" t="s">
        <v>128</v>
      </c>
      <c r="C10" s="172">
        <v>4</v>
      </c>
      <c r="D10" s="172"/>
      <c r="E10" s="18"/>
      <c r="F10" s="18"/>
      <c r="G10" s="18">
        <v>4</v>
      </c>
      <c r="H10" s="18">
        <v>4</v>
      </c>
      <c r="I10" s="18">
        <v>0</v>
      </c>
      <c r="J10" s="18">
        <v>0</v>
      </c>
      <c r="K10" s="18">
        <v>0</v>
      </c>
      <c r="L10" s="18">
        <v>0</v>
      </c>
      <c r="M10" s="18">
        <v>1</v>
      </c>
      <c r="N10" s="18">
        <v>0</v>
      </c>
      <c r="O10" s="18">
        <v>0</v>
      </c>
      <c r="P10" s="18">
        <v>0</v>
      </c>
      <c r="Q10" s="18">
        <v>0</v>
      </c>
    </row>
    <row r="11" spans="1:17" s="1" customFormat="1" ht="35.25" customHeight="1" x14ac:dyDescent="0.25">
      <c r="A11" s="165">
        <v>2</v>
      </c>
      <c r="B11" s="20" t="s">
        <v>129</v>
      </c>
      <c r="C11" s="172">
        <v>17</v>
      </c>
      <c r="D11" s="172"/>
      <c r="E11" s="18"/>
      <c r="F11" s="18"/>
      <c r="G11" s="18">
        <v>17</v>
      </c>
      <c r="H11" s="18">
        <v>0</v>
      </c>
      <c r="I11" s="18">
        <v>17</v>
      </c>
      <c r="J11" s="18">
        <v>0</v>
      </c>
      <c r="K11" s="18">
        <v>0</v>
      </c>
      <c r="L11" s="18">
        <v>0</v>
      </c>
      <c r="M11" s="18">
        <v>1</v>
      </c>
      <c r="N11" s="18">
        <v>0</v>
      </c>
      <c r="O11" s="18">
        <v>5</v>
      </c>
      <c r="P11" s="18">
        <v>10</v>
      </c>
      <c r="Q11" s="18">
        <v>25</v>
      </c>
    </row>
    <row r="12" spans="1:17" s="1" customFormat="1" ht="33.75" customHeight="1" x14ac:dyDescent="0.25">
      <c r="A12" s="175"/>
      <c r="B12" s="20" t="s">
        <v>130</v>
      </c>
      <c r="C12" s="172">
        <v>52</v>
      </c>
      <c r="D12" s="172"/>
      <c r="E12" s="18"/>
      <c r="F12" s="18"/>
      <c r="G12" s="18">
        <v>52</v>
      </c>
      <c r="H12" s="18">
        <v>52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1" customFormat="1" ht="33.75" customHeight="1" x14ac:dyDescent="0.25">
      <c r="A13" s="188"/>
      <c r="B13" s="20" t="s">
        <v>131</v>
      </c>
      <c r="C13" s="172">
        <v>0</v>
      </c>
      <c r="D13" s="172"/>
      <c r="E13" s="18"/>
      <c r="F13" s="18"/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</row>
    <row r="14" spans="1:17" s="1" customFormat="1" ht="36" customHeight="1" x14ac:dyDescent="0.25">
      <c r="A14" s="165">
        <v>3</v>
      </c>
      <c r="B14" s="20" t="s">
        <v>132</v>
      </c>
      <c r="C14" s="172">
        <v>0</v>
      </c>
      <c r="D14" s="172"/>
      <c r="E14" s="18"/>
      <c r="F14" s="18"/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s="1" customFormat="1" ht="40.5" customHeight="1" x14ac:dyDescent="0.25">
      <c r="A15" s="176"/>
      <c r="B15" s="20" t="s">
        <v>133</v>
      </c>
      <c r="C15" s="172">
        <v>2</v>
      </c>
      <c r="D15" s="172"/>
      <c r="E15" s="18"/>
      <c r="F15" s="18"/>
      <c r="G15" s="18">
        <v>2</v>
      </c>
      <c r="H15" s="18">
        <v>2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s="1" customFormat="1" ht="41.25" customHeight="1" x14ac:dyDescent="0.25">
      <c r="A16" s="176"/>
      <c r="B16" s="20" t="s">
        <v>134</v>
      </c>
      <c r="C16" s="172">
        <v>6</v>
      </c>
      <c r="D16" s="172"/>
      <c r="E16" s="18"/>
      <c r="F16" s="18"/>
      <c r="G16" s="18">
        <v>6</v>
      </c>
      <c r="H16" s="18">
        <v>6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ht="15" hidden="1" customHeight="1" x14ac:dyDescent="0.25">
      <c r="A17" s="176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" customFormat="1" ht="40.5" customHeight="1" x14ac:dyDescent="0.25">
      <c r="A18" s="176"/>
      <c r="B18" s="20" t="s">
        <v>135</v>
      </c>
      <c r="C18" s="172">
        <v>5</v>
      </c>
      <c r="D18" s="172"/>
      <c r="E18" s="18"/>
      <c r="F18" s="18"/>
      <c r="G18" s="18">
        <v>5</v>
      </c>
      <c r="H18" s="18">
        <v>5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</row>
    <row r="19" spans="1:17" s="1" customFormat="1" ht="51.75" customHeight="1" x14ac:dyDescent="0.25">
      <c r="A19" s="176"/>
      <c r="B19" s="20" t="s">
        <v>136</v>
      </c>
      <c r="C19" s="172">
        <v>0</v>
      </c>
      <c r="D19" s="172"/>
      <c r="E19" s="18"/>
      <c r="F19" s="18"/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</row>
    <row r="20" spans="1:17" s="1" customFormat="1" ht="43.5" customHeight="1" x14ac:dyDescent="0.25">
      <c r="A20" s="176"/>
      <c r="B20" s="20" t="s">
        <v>137</v>
      </c>
      <c r="C20" s="172">
        <v>0</v>
      </c>
      <c r="D20" s="172"/>
      <c r="E20" s="18"/>
      <c r="F20" s="18"/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</row>
    <row r="21" spans="1:17" s="6" customFormat="1" ht="51" customHeight="1" x14ac:dyDescent="0.25">
      <c r="A21" s="176"/>
      <c r="B21" s="24" t="s">
        <v>138</v>
      </c>
      <c r="C21" s="172">
        <v>41</v>
      </c>
      <c r="D21" s="172"/>
      <c r="E21" s="23"/>
      <c r="F21" s="23"/>
      <c r="G21" s="23">
        <v>41</v>
      </c>
      <c r="H21" s="23">
        <v>27</v>
      </c>
      <c r="I21" s="23">
        <v>14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</row>
    <row r="22" spans="1:17" s="1" customFormat="1" ht="50.25" customHeight="1" x14ac:dyDescent="0.25">
      <c r="A22" s="176"/>
      <c r="B22" s="20" t="s">
        <v>139</v>
      </c>
      <c r="C22" s="172">
        <v>0</v>
      </c>
      <c r="D22" s="172"/>
      <c r="E22" s="18"/>
      <c r="F22" s="18"/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</row>
    <row r="23" spans="1:17" s="1" customFormat="1" ht="58.5" customHeight="1" x14ac:dyDescent="0.25">
      <c r="A23" s="176"/>
      <c r="B23" s="20" t="s">
        <v>140</v>
      </c>
      <c r="C23" s="172">
        <v>0</v>
      </c>
      <c r="D23" s="172"/>
      <c r="E23" s="18"/>
      <c r="F23" s="18"/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 s="1" customFormat="1" ht="51" customHeight="1" x14ac:dyDescent="0.25">
      <c r="A24" s="176"/>
      <c r="B24" s="20" t="s">
        <v>141</v>
      </c>
      <c r="C24" s="172">
        <v>0</v>
      </c>
      <c r="D24" s="172"/>
      <c r="E24" s="18"/>
      <c r="F24" s="18"/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1" customFormat="1" ht="58.5" customHeight="1" x14ac:dyDescent="0.25">
      <c r="A25" s="176"/>
      <c r="B25" s="20" t="s">
        <v>142</v>
      </c>
      <c r="C25" s="172">
        <v>2</v>
      </c>
      <c r="D25" s="172"/>
      <c r="E25" s="18"/>
      <c r="F25" s="18"/>
      <c r="G25" s="18">
        <v>2</v>
      </c>
      <c r="H25" s="18">
        <v>1</v>
      </c>
      <c r="I25" s="18">
        <v>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1" customFormat="1" ht="52.5" customHeight="1" x14ac:dyDescent="0.25">
      <c r="A26" s="176"/>
      <c r="B26" s="20" t="s">
        <v>143</v>
      </c>
      <c r="C26" s="172">
        <v>0</v>
      </c>
      <c r="D26" s="172"/>
      <c r="E26" s="18"/>
      <c r="F26" s="18"/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1" customFormat="1" ht="51" x14ac:dyDescent="0.25">
      <c r="A27" s="176"/>
      <c r="B27" s="20" t="s">
        <v>144</v>
      </c>
      <c r="C27" s="172">
        <v>3</v>
      </c>
      <c r="D27" s="172"/>
      <c r="E27" s="18"/>
      <c r="F27" s="18"/>
      <c r="G27" s="18">
        <v>3</v>
      </c>
      <c r="H27" s="18">
        <v>3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1" customFormat="1" ht="51" x14ac:dyDescent="0.25">
      <c r="A28" s="176"/>
      <c r="B28" s="20" t="s">
        <v>145</v>
      </c>
      <c r="C28" s="172">
        <v>0</v>
      </c>
      <c r="D28" s="172"/>
      <c r="E28" s="18"/>
      <c r="F28" s="18"/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1" customFormat="1" ht="51" x14ac:dyDescent="0.25">
      <c r="A29" s="176"/>
      <c r="B29" s="20" t="s">
        <v>146</v>
      </c>
      <c r="C29" s="172">
        <v>0</v>
      </c>
      <c r="D29" s="172"/>
      <c r="E29" s="18"/>
      <c r="F29" s="18"/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1" customFormat="1" ht="51" x14ac:dyDescent="0.25">
      <c r="A30" s="176"/>
      <c r="B30" s="20" t="s">
        <v>147</v>
      </c>
      <c r="C30" s="172">
        <v>0</v>
      </c>
      <c r="D30" s="172"/>
      <c r="E30" s="18"/>
      <c r="F30" s="18"/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1" customFormat="1" ht="51" x14ac:dyDescent="0.25">
      <c r="A31" s="176"/>
      <c r="B31" s="20" t="s">
        <v>148</v>
      </c>
      <c r="C31" s="172">
        <v>0</v>
      </c>
      <c r="D31" s="172"/>
      <c r="E31" s="18"/>
      <c r="F31" s="18"/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1" customFormat="1" ht="29.25" customHeight="1" x14ac:dyDescent="0.25">
      <c r="A32" s="176"/>
      <c r="B32" s="20" t="s">
        <v>149</v>
      </c>
      <c r="C32" s="172">
        <v>0</v>
      </c>
      <c r="D32" s="172"/>
      <c r="E32" s="18"/>
      <c r="F32" s="18"/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1" customFormat="1" ht="38.25" x14ac:dyDescent="0.25">
      <c r="A33" s="176"/>
      <c r="B33" s="20" t="s">
        <v>150</v>
      </c>
      <c r="C33" s="172">
        <v>0</v>
      </c>
      <c r="D33" s="172"/>
      <c r="E33" s="18"/>
      <c r="F33" s="18"/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1" customFormat="1" ht="40.5" customHeight="1" x14ac:dyDescent="0.25">
      <c r="A34" s="176"/>
      <c r="B34" s="20" t="s">
        <v>151</v>
      </c>
      <c r="C34" s="172">
        <v>0</v>
      </c>
      <c r="D34" s="187"/>
      <c r="E34" s="18"/>
      <c r="F34" s="18"/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1" customFormat="1" ht="55.5" customHeight="1" x14ac:dyDescent="0.25">
      <c r="A35" s="176"/>
      <c r="B35" s="20" t="s">
        <v>152</v>
      </c>
      <c r="C35" s="172">
        <v>0</v>
      </c>
      <c r="D35" s="187"/>
      <c r="E35" s="18"/>
      <c r="F35" s="18"/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</row>
    <row r="36" spans="1:17" s="1" customFormat="1" ht="63.75" x14ac:dyDescent="0.25">
      <c r="A36" s="176"/>
      <c r="B36" s="20" t="s">
        <v>153</v>
      </c>
      <c r="C36" s="172">
        <v>5</v>
      </c>
      <c r="D36" s="172"/>
      <c r="E36" s="18"/>
      <c r="F36" s="18"/>
      <c r="G36" s="18">
        <v>5</v>
      </c>
      <c r="H36" s="18">
        <v>4</v>
      </c>
      <c r="I36" s="18">
        <v>1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</row>
    <row r="37" spans="1:17" s="1" customFormat="1" ht="51" x14ac:dyDescent="0.25">
      <c r="A37" s="176"/>
      <c r="B37" s="20" t="s">
        <v>154</v>
      </c>
      <c r="C37" s="172">
        <v>0</v>
      </c>
      <c r="D37" s="172"/>
      <c r="E37" s="20"/>
      <c r="F37" s="20"/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s="1" customFormat="1" ht="38.25" x14ac:dyDescent="0.25">
      <c r="A38" s="176"/>
      <c r="B38" s="20" t="s">
        <v>155</v>
      </c>
      <c r="C38" s="172">
        <v>0</v>
      </c>
      <c r="D38" s="172"/>
      <c r="E38" s="18"/>
      <c r="F38" s="18"/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1" customFormat="1" ht="38.25" x14ac:dyDescent="0.25">
      <c r="A39" s="176"/>
      <c r="B39" s="20" t="s">
        <v>156</v>
      </c>
      <c r="C39" s="172">
        <v>0</v>
      </c>
      <c r="D39" s="172"/>
      <c r="E39" s="18"/>
      <c r="F39" s="18"/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1" customFormat="1" ht="38.25" x14ac:dyDescent="0.25">
      <c r="A40" s="176"/>
      <c r="B40" s="20" t="s">
        <v>157</v>
      </c>
      <c r="C40" s="172">
        <v>0</v>
      </c>
      <c r="D40" s="172"/>
      <c r="E40" s="18"/>
      <c r="F40" s="18"/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1" customFormat="1" ht="22.5" customHeight="1" x14ac:dyDescent="0.25">
      <c r="A41" s="176"/>
      <c r="B41" s="20" t="s">
        <v>158</v>
      </c>
      <c r="C41" s="172">
        <v>0</v>
      </c>
      <c r="D41" s="187"/>
      <c r="E41" s="18"/>
      <c r="F41" s="18"/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1" customFormat="1" ht="38.25" x14ac:dyDescent="0.25">
      <c r="A42" s="176"/>
      <c r="B42" s="20" t="s">
        <v>159</v>
      </c>
      <c r="C42" s="172">
        <v>0</v>
      </c>
      <c r="D42" s="172"/>
      <c r="E42" s="18"/>
      <c r="F42" s="18"/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1" customFormat="1" ht="29.25" customHeight="1" x14ac:dyDescent="0.25">
      <c r="A43" s="176"/>
      <c r="B43" s="20" t="s">
        <v>160</v>
      </c>
      <c r="C43" s="172">
        <v>0</v>
      </c>
      <c r="D43" s="187"/>
      <c r="E43" s="18"/>
      <c r="F43" s="18"/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1" customFormat="1" ht="51" x14ac:dyDescent="0.25">
      <c r="A44" s="176"/>
      <c r="B44" s="20" t="s">
        <v>161</v>
      </c>
      <c r="C44" s="172">
        <v>0</v>
      </c>
      <c r="D44" s="172"/>
      <c r="E44" s="18"/>
      <c r="F44" s="18"/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1</v>
      </c>
      <c r="Q44" s="18">
        <v>35</v>
      </c>
    </row>
    <row r="45" spans="1:17" s="1" customFormat="1" ht="52.5" customHeight="1" x14ac:dyDescent="0.25">
      <c r="A45" s="176"/>
      <c r="B45" s="20" t="s">
        <v>162</v>
      </c>
      <c r="C45" s="172">
        <v>0</v>
      </c>
      <c r="D45" s="172"/>
      <c r="E45" s="18"/>
      <c r="F45" s="18"/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1" customFormat="1" ht="30.75" customHeight="1" x14ac:dyDescent="0.25">
      <c r="A46" s="176"/>
      <c r="B46" s="20" t="s">
        <v>163</v>
      </c>
      <c r="C46" s="172">
        <v>0</v>
      </c>
      <c r="D46" s="172"/>
      <c r="E46" s="18"/>
      <c r="F46" s="18"/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ht="15" hidden="1" customHeight="1" x14ac:dyDescent="0.25">
      <c r="A47" s="176"/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6" customFormat="1" ht="27" customHeight="1" x14ac:dyDescent="0.25">
      <c r="A48" s="176"/>
      <c r="B48" s="24" t="s">
        <v>164</v>
      </c>
      <c r="C48" s="172">
        <v>3</v>
      </c>
      <c r="D48" s="172"/>
      <c r="E48" s="23"/>
      <c r="F48" s="23"/>
      <c r="G48" s="23">
        <v>3</v>
      </c>
      <c r="H48" s="23">
        <v>3</v>
      </c>
      <c r="I48" s="23">
        <v>0</v>
      </c>
      <c r="J48" s="23">
        <v>0</v>
      </c>
      <c r="K48" s="23">
        <v>0</v>
      </c>
      <c r="L48" s="23">
        <v>0</v>
      </c>
      <c r="M48" s="23">
        <v>2</v>
      </c>
      <c r="N48" s="23">
        <v>2</v>
      </c>
      <c r="O48" s="23">
        <v>0</v>
      </c>
      <c r="P48" s="23">
        <v>0</v>
      </c>
      <c r="Q48" s="23">
        <v>0</v>
      </c>
    </row>
    <row r="49" spans="1:17" ht="15" hidden="1" customHeight="1" x14ac:dyDescent="0.25">
      <c r="A49" s="176"/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" customFormat="1" ht="38.25" x14ac:dyDescent="0.25">
      <c r="A50" s="176"/>
      <c r="B50" s="20" t="s">
        <v>165</v>
      </c>
      <c r="C50" s="172">
        <v>0</v>
      </c>
      <c r="D50" s="172"/>
      <c r="E50" s="18"/>
      <c r="F50" s="18"/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1" customFormat="1" ht="37.5" customHeight="1" x14ac:dyDescent="0.25">
      <c r="A51" s="176"/>
      <c r="B51" s="20" t="s">
        <v>166</v>
      </c>
      <c r="C51" s="172">
        <v>0</v>
      </c>
      <c r="D51" s="172"/>
      <c r="E51" s="18"/>
      <c r="F51" s="18"/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1" customFormat="1" ht="26.25" customHeight="1" x14ac:dyDescent="0.25">
      <c r="A52" s="176"/>
      <c r="B52" s="20" t="s">
        <v>167</v>
      </c>
      <c r="C52" s="172">
        <v>0</v>
      </c>
      <c r="D52" s="172"/>
      <c r="E52" s="18"/>
      <c r="F52" s="18"/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</row>
    <row r="53" spans="1:17" s="1" customFormat="1" ht="25.5" x14ac:dyDescent="0.25">
      <c r="A53" s="176"/>
      <c r="B53" s="20" t="s">
        <v>168</v>
      </c>
      <c r="C53" s="172">
        <v>2</v>
      </c>
      <c r="D53" s="172"/>
      <c r="E53" s="18"/>
      <c r="F53" s="18"/>
      <c r="G53" s="18">
        <v>2</v>
      </c>
      <c r="H53" s="18">
        <v>2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</row>
    <row r="54" spans="1:17" s="1" customFormat="1" ht="25.5" x14ac:dyDescent="0.25">
      <c r="A54" s="176"/>
      <c r="B54" s="20" t="s">
        <v>169</v>
      </c>
      <c r="C54" s="172">
        <v>0</v>
      </c>
      <c r="D54" s="172"/>
      <c r="E54" s="18"/>
      <c r="F54" s="18"/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</row>
    <row r="55" spans="1:17" s="1" customFormat="1" ht="25.5" x14ac:dyDescent="0.25">
      <c r="A55" s="176"/>
      <c r="B55" s="20" t="s">
        <v>170</v>
      </c>
      <c r="C55" s="172">
        <v>0</v>
      </c>
      <c r="D55" s="172"/>
      <c r="E55" s="18"/>
      <c r="F55" s="18"/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</row>
    <row r="56" spans="1:17" s="1" customFormat="1" ht="25.5" x14ac:dyDescent="0.25">
      <c r="A56" s="176"/>
      <c r="B56" s="20" t="s">
        <v>171</v>
      </c>
      <c r="C56" s="172">
        <v>4</v>
      </c>
      <c r="D56" s="172"/>
      <c r="E56" s="18"/>
      <c r="F56" s="18"/>
      <c r="G56" s="18">
        <v>4</v>
      </c>
      <c r="H56" s="18">
        <v>2</v>
      </c>
      <c r="I56" s="18">
        <v>2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1</v>
      </c>
      <c r="P56" s="18">
        <v>0</v>
      </c>
      <c r="Q56" s="18">
        <v>0</v>
      </c>
    </row>
    <row r="57" spans="1:17" s="1" customFormat="1" ht="25.5" x14ac:dyDescent="0.25">
      <c r="A57" s="176"/>
      <c r="B57" s="20" t="s">
        <v>172</v>
      </c>
      <c r="C57" s="172">
        <v>0</v>
      </c>
      <c r="D57" s="172"/>
      <c r="E57" s="18"/>
      <c r="F57" s="18"/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8</v>
      </c>
      <c r="N57" s="18">
        <v>4</v>
      </c>
      <c r="O57" s="18">
        <v>0</v>
      </c>
      <c r="P57" s="18">
        <v>0</v>
      </c>
      <c r="Q57" s="18">
        <v>0</v>
      </c>
    </row>
    <row r="58" spans="1:17" s="1" customFormat="1" ht="25.5" x14ac:dyDescent="0.25">
      <c r="A58" s="176"/>
      <c r="B58" s="20" t="s">
        <v>173</v>
      </c>
      <c r="C58" s="172">
        <v>0</v>
      </c>
      <c r="D58" s="172"/>
      <c r="E58" s="18"/>
      <c r="F58" s="18"/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1" customFormat="1" ht="25.5" x14ac:dyDescent="0.25">
      <c r="A59" s="176"/>
      <c r="B59" s="20" t="s">
        <v>174</v>
      </c>
      <c r="C59" s="172">
        <v>13</v>
      </c>
      <c r="D59" s="172"/>
      <c r="E59" s="18"/>
      <c r="F59" s="18"/>
      <c r="G59" s="18">
        <v>13</v>
      </c>
      <c r="H59" s="18">
        <v>13</v>
      </c>
      <c r="I59" s="18">
        <v>0</v>
      </c>
      <c r="J59" s="18">
        <v>0</v>
      </c>
      <c r="K59" s="18">
        <v>0</v>
      </c>
      <c r="L59" s="18">
        <v>0</v>
      </c>
      <c r="M59" s="18">
        <v>2</v>
      </c>
      <c r="N59" s="18">
        <v>100</v>
      </c>
      <c r="O59" s="18">
        <v>0</v>
      </c>
      <c r="P59" s="18">
        <v>3</v>
      </c>
      <c r="Q59" s="18">
        <v>120</v>
      </c>
    </row>
    <row r="60" spans="1:17" s="6" customFormat="1" ht="25.5" x14ac:dyDescent="0.25">
      <c r="A60" s="176"/>
      <c r="B60" s="24" t="s">
        <v>175</v>
      </c>
      <c r="C60" s="172">
        <v>22</v>
      </c>
      <c r="D60" s="172"/>
      <c r="E60" s="23"/>
      <c r="F60" s="23"/>
      <c r="G60" s="23">
        <v>22</v>
      </c>
      <c r="H60" s="23">
        <v>20</v>
      </c>
      <c r="I60" s="23">
        <v>2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3</v>
      </c>
      <c r="P60" s="23">
        <v>0</v>
      </c>
      <c r="Q60" s="23">
        <v>0</v>
      </c>
    </row>
    <row r="61" spans="1:17" s="1" customFormat="1" ht="33" customHeight="1" x14ac:dyDescent="0.25">
      <c r="A61" s="176"/>
      <c r="B61" s="20" t="s">
        <v>176</v>
      </c>
      <c r="C61" s="172">
        <v>0</v>
      </c>
      <c r="D61" s="172"/>
      <c r="E61" s="18"/>
      <c r="F61" s="18"/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1</v>
      </c>
      <c r="Q61" s="18">
        <v>16</v>
      </c>
    </row>
    <row r="62" spans="1:17" s="1" customFormat="1" ht="51" x14ac:dyDescent="0.25">
      <c r="A62" s="176"/>
      <c r="B62" s="20" t="s">
        <v>177</v>
      </c>
      <c r="C62" s="172">
        <v>0</v>
      </c>
      <c r="D62" s="172"/>
      <c r="E62" s="18"/>
      <c r="F62" s="18"/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</row>
    <row r="63" spans="1:17" s="1" customFormat="1" ht="25.5" x14ac:dyDescent="0.25">
      <c r="A63" s="176"/>
      <c r="B63" s="20" t="s">
        <v>178</v>
      </c>
      <c r="C63" s="172">
        <v>0</v>
      </c>
      <c r="D63" s="172"/>
      <c r="E63" s="18"/>
      <c r="F63" s="18"/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</row>
    <row r="64" spans="1:17" s="1" customFormat="1" ht="38.25" x14ac:dyDescent="0.25">
      <c r="A64" s="176"/>
      <c r="B64" s="20" t="s">
        <v>179</v>
      </c>
      <c r="C64" s="172">
        <v>0</v>
      </c>
      <c r="D64" s="172"/>
      <c r="E64" s="18"/>
      <c r="F64" s="18"/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1" customFormat="1" ht="26.25" customHeight="1" x14ac:dyDescent="0.25">
      <c r="A65" s="176"/>
      <c r="B65" s="20" t="s">
        <v>180</v>
      </c>
      <c r="C65" s="172">
        <v>0</v>
      </c>
      <c r="D65" s="172"/>
      <c r="E65" s="18"/>
      <c r="F65" s="18"/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 ht="15" hidden="1" customHeight="1" x14ac:dyDescent="0.25">
      <c r="A66" s="176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s="1" customFormat="1" ht="25.5" x14ac:dyDescent="0.25">
      <c r="A67" s="176"/>
      <c r="B67" s="20" t="s">
        <v>181</v>
      </c>
      <c r="C67" s="172">
        <v>6</v>
      </c>
      <c r="D67" s="172"/>
      <c r="E67" s="18"/>
      <c r="F67" s="18"/>
      <c r="G67" s="18">
        <v>6</v>
      </c>
      <c r="H67" s="18">
        <v>6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</row>
    <row r="68" spans="1:17" s="1" customFormat="1" ht="38.25" x14ac:dyDescent="0.25">
      <c r="A68" s="176"/>
      <c r="B68" s="20" t="s">
        <v>344</v>
      </c>
      <c r="C68" s="172">
        <v>1</v>
      </c>
      <c r="D68" s="172"/>
      <c r="E68" s="18"/>
      <c r="F68" s="18"/>
      <c r="G68" s="18">
        <v>1</v>
      </c>
      <c r="H68" s="18">
        <v>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1" customFormat="1" ht="25.5" x14ac:dyDescent="0.25">
      <c r="A69" s="176"/>
      <c r="B69" s="20" t="s">
        <v>182</v>
      </c>
      <c r="C69" s="172">
        <v>12</v>
      </c>
      <c r="D69" s="172"/>
      <c r="E69" s="18"/>
      <c r="F69" s="18"/>
      <c r="G69" s="18">
        <v>12</v>
      </c>
      <c r="H69" s="18">
        <v>10</v>
      </c>
      <c r="I69" s="18">
        <v>2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1" customFormat="1" ht="25.5" x14ac:dyDescent="0.25">
      <c r="A70" s="176"/>
      <c r="B70" s="20" t="s">
        <v>183</v>
      </c>
      <c r="C70" s="172">
        <v>0</v>
      </c>
      <c r="D70" s="172"/>
      <c r="E70" s="18"/>
      <c r="F70" s="18"/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1" customFormat="1" ht="25.5" x14ac:dyDescent="0.25">
      <c r="A71" s="176"/>
      <c r="B71" s="20" t="s">
        <v>184</v>
      </c>
      <c r="C71" s="172">
        <v>8</v>
      </c>
      <c r="D71" s="187"/>
      <c r="E71" s="18"/>
      <c r="F71" s="18"/>
      <c r="G71" s="18">
        <v>8</v>
      </c>
      <c r="H71" s="18">
        <v>8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1" customFormat="1" ht="38.25" x14ac:dyDescent="0.25">
      <c r="A72" s="176"/>
      <c r="B72" s="20" t="s">
        <v>185</v>
      </c>
      <c r="C72" s="172">
        <v>0</v>
      </c>
      <c r="D72" s="172"/>
      <c r="E72" s="18"/>
      <c r="F72" s="18"/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1" customFormat="1" ht="38.25" x14ac:dyDescent="0.25">
      <c r="A73" s="176"/>
      <c r="B73" s="20" t="s">
        <v>186</v>
      </c>
      <c r="C73" s="172">
        <v>5</v>
      </c>
      <c r="D73" s="172"/>
      <c r="E73" s="18"/>
      <c r="F73" s="18"/>
      <c r="G73" s="18">
        <v>5</v>
      </c>
      <c r="H73" s="18">
        <v>5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1" customFormat="1" ht="38.25" x14ac:dyDescent="0.25">
      <c r="A74" s="176"/>
      <c r="B74" s="20" t="s">
        <v>187</v>
      </c>
      <c r="C74" s="172">
        <v>0</v>
      </c>
      <c r="D74" s="172"/>
      <c r="E74" s="18"/>
      <c r="F74" s="18"/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</row>
    <row r="75" spans="1:17" s="1" customFormat="1" ht="38.25" x14ac:dyDescent="0.25">
      <c r="A75" s="176"/>
      <c r="B75" s="20" t="s">
        <v>188</v>
      </c>
      <c r="C75" s="172">
        <v>0</v>
      </c>
      <c r="D75" s="172"/>
      <c r="E75" s="18"/>
      <c r="F75" s="18"/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</row>
    <row r="76" spans="1:17" s="1" customFormat="1" ht="38.25" x14ac:dyDescent="0.25">
      <c r="A76" s="176"/>
      <c r="B76" s="20" t="s">
        <v>189</v>
      </c>
      <c r="C76" s="172">
        <v>14</v>
      </c>
      <c r="D76" s="172"/>
      <c r="E76" s="18"/>
      <c r="F76" s="18"/>
      <c r="G76" s="18">
        <v>14</v>
      </c>
      <c r="H76" s="18">
        <v>14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</row>
    <row r="77" spans="1:17" s="1" customFormat="1" ht="38.25" x14ac:dyDescent="0.25">
      <c r="A77" s="176"/>
      <c r="B77" s="20" t="s">
        <v>190</v>
      </c>
      <c r="C77" s="172">
        <v>0</v>
      </c>
      <c r="D77" s="172"/>
      <c r="E77" s="18"/>
      <c r="F77" s="18"/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</row>
    <row r="78" spans="1:17" s="1" customFormat="1" ht="38.25" x14ac:dyDescent="0.25">
      <c r="A78" s="176"/>
      <c r="B78" s="20" t="s">
        <v>191</v>
      </c>
      <c r="C78" s="172">
        <v>0</v>
      </c>
      <c r="D78" s="172"/>
      <c r="E78" s="18"/>
      <c r="F78" s="18"/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 s="6" customFormat="1" ht="38.25" x14ac:dyDescent="0.25">
      <c r="A79" s="176"/>
      <c r="B79" s="24" t="s">
        <v>192</v>
      </c>
      <c r="C79" s="172">
        <v>5</v>
      </c>
      <c r="D79" s="172"/>
      <c r="E79" s="23"/>
      <c r="F79" s="23"/>
      <c r="G79" s="23">
        <v>5</v>
      </c>
      <c r="H79" s="23">
        <v>4</v>
      </c>
      <c r="I79" s="23">
        <v>1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</row>
    <row r="80" spans="1:17" s="1" customFormat="1" ht="38.25" x14ac:dyDescent="0.25">
      <c r="A80" s="176"/>
      <c r="B80" s="20" t="s">
        <v>193</v>
      </c>
      <c r="C80" s="172">
        <v>0</v>
      </c>
      <c r="D80" s="172"/>
      <c r="E80" s="18"/>
      <c r="F80" s="18"/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</row>
    <row r="81" spans="1:17" s="1" customFormat="1" ht="39" customHeight="1" x14ac:dyDescent="0.25">
      <c r="A81" s="176"/>
      <c r="B81" s="20" t="s">
        <v>194</v>
      </c>
      <c r="C81" s="172">
        <v>0</v>
      </c>
      <c r="D81" s="172"/>
      <c r="E81" s="18"/>
      <c r="F81" s="18"/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1" customFormat="1" ht="38.25" x14ac:dyDescent="0.25">
      <c r="A82" s="176"/>
      <c r="B82" s="20" t="s">
        <v>195</v>
      </c>
      <c r="C82" s="172">
        <v>19</v>
      </c>
      <c r="D82" s="172"/>
      <c r="E82" s="18"/>
      <c r="F82" s="18"/>
      <c r="G82" s="18">
        <v>19</v>
      </c>
      <c r="H82" s="18">
        <v>19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</row>
    <row r="83" spans="1:17" s="1" customFormat="1" ht="38.25" x14ac:dyDescent="0.25">
      <c r="A83" s="176"/>
      <c r="B83" s="20" t="s">
        <v>196</v>
      </c>
      <c r="C83" s="172">
        <v>0</v>
      </c>
      <c r="D83" s="172"/>
      <c r="E83" s="18"/>
      <c r="F83" s="18"/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1" customFormat="1" ht="38.25" x14ac:dyDescent="0.25">
      <c r="A84" s="176"/>
      <c r="B84" s="20" t="s">
        <v>197</v>
      </c>
      <c r="C84" s="172">
        <v>3</v>
      </c>
      <c r="D84" s="172"/>
      <c r="E84" s="18"/>
      <c r="F84" s="18"/>
      <c r="G84" s="18">
        <v>3</v>
      </c>
      <c r="H84" s="18">
        <v>3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s="1" customFormat="1" ht="38.25" x14ac:dyDescent="0.25">
      <c r="A85" s="176"/>
      <c r="B85" s="20" t="s">
        <v>198</v>
      </c>
      <c r="C85" s="172">
        <v>0</v>
      </c>
      <c r="D85" s="172"/>
      <c r="E85" s="18"/>
      <c r="F85" s="18"/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s="1" customFormat="1" ht="38.25" x14ac:dyDescent="0.25">
      <c r="A86" s="176"/>
      <c r="B86" s="20" t="s">
        <v>199</v>
      </c>
      <c r="C86" s="172">
        <v>0</v>
      </c>
      <c r="D86" s="172"/>
      <c r="E86" s="18"/>
      <c r="F86" s="18"/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1</v>
      </c>
      <c r="N86" s="18">
        <v>0</v>
      </c>
      <c r="O86" s="18">
        <v>0</v>
      </c>
      <c r="P86" s="18">
        <v>0</v>
      </c>
      <c r="Q86" s="18">
        <v>0</v>
      </c>
    </row>
    <row r="87" spans="1:17" s="1" customFormat="1" ht="38.25" x14ac:dyDescent="0.25">
      <c r="A87" s="176"/>
      <c r="B87" s="20" t="s">
        <v>200</v>
      </c>
      <c r="C87" s="172">
        <v>55</v>
      </c>
      <c r="D87" s="172"/>
      <c r="E87" s="18"/>
      <c r="F87" s="18"/>
      <c r="G87" s="18">
        <v>55</v>
      </c>
      <c r="H87" s="18">
        <v>45</v>
      </c>
      <c r="I87" s="18">
        <v>10</v>
      </c>
      <c r="J87" s="18">
        <v>0</v>
      </c>
      <c r="K87" s="18">
        <v>0</v>
      </c>
      <c r="L87" s="18">
        <v>0</v>
      </c>
      <c r="M87" s="18">
        <v>14</v>
      </c>
      <c r="N87" s="18">
        <v>0</v>
      </c>
      <c r="O87" s="18">
        <v>6</v>
      </c>
      <c r="P87" s="18">
        <v>0</v>
      </c>
      <c r="Q87" s="18">
        <v>0</v>
      </c>
    </row>
    <row r="88" spans="1:17" s="1" customFormat="1" ht="38.25" x14ac:dyDescent="0.25">
      <c r="A88" s="176"/>
      <c r="B88" s="20" t="s">
        <v>201</v>
      </c>
      <c r="C88" s="172">
        <v>0</v>
      </c>
      <c r="D88" s="172"/>
      <c r="E88" s="18"/>
      <c r="F88" s="18"/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s="1" customFormat="1" ht="51" x14ac:dyDescent="0.25">
      <c r="A89" s="176"/>
      <c r="B89" s="20" t="s">
        <v>202</v>
      </c>
      <c r="C89" s="172">
        <v>0</v>
      </c>
      <c r="D89" s="172"/>
      <c r="E89" s="18"/>
      <c r="F89" s="18"/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1" customFormat="1" ht="38.25" customHeight="1" x14ac:dyDescent="0.25">
      <c r="A90" s="176"/>
      <c r="B90" s="20" t="s">
        <v>203</v>
      </c>
      <c r="C90" s="172">
        <v>0</v>
      </c>
      <c r="D90" s="172"/>
      <c r="E90" s="18"/>
      <c r="F90" s="18"/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1" customFormat="1" ht="38.25" x14ac:dyDescent="0.25">
      <c r="A91" s="176"/>
      <c r="B91" s="20" t="s">
        <v>204</v>
      </c>
      <c r="C91" s="172">
        <v>3</v>
      </c>
      <c r="D91" s="172"/>
      <c r="E91" s="18"/>
      <c r="F91" s="18"/>
      <c r="G91" s="18">
        <v>3</v>
      </c>
      <c r="H91" s="18">
        <v>2</v>
      </c>
      <c r="I91" s="18">
        <v>1</v>
      </c>
      <c r="J91" s="18">
        <v>0</v>
      </c>
      <c r="K91" s="18">
        <v>0</v>
      </c>
      <c r="L91" s="18">
        <v>0</v>
      </c>
      <c r="M91" s="18">
        <v>3</v>
      </c>
      <c r="N91" s="18">
        <v>2</v>
      </c>
      <c r="O91" s="18">
        <v>0</v>
      </c>
      <c r="P91" s="18">
        <v>9</v>
      </c>
      <c r="Q91" s="18">
        <v>214</v>
      </c>
    </row>
    <row r="92" spans="1:17" s="1" customFormat="1" ht="38.25" x14ac:dyDescent="0.25">
      <c r="A92" s="176"/>
      <c r="B92" s="20" t="s">
        <v>205</v>
      </c>
      <c r="C92" s="172">
        <v>6</v>
      </c>
      <c r="D92" s="172"/>
      <c r="E92" s="18"/>
      <c r="F92" s="18"/>
      <c r="G92" s="18">
        <v>6</v>
      </c>
      <c r="H92" s="18">
        <v>6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1" customFormat="1" ht="38.25" x14ac:dyDescent="0.25">
      <c r="A93" s="176"/>
      <c r="B93" s="20" t="s">
        <v>206</v>
      </c>
      <c r="C93" s="172">
        <v>1</v>
      </c>
      <c r="D93" s="172"/>
      <c r="E93" s="18"/>
      <c r="F93" s="18"/>
      <c r="G93" s="18">
        <v>1</v>
      </c>
      <c r="H93" s="18">
        <v>1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1" customFormat="1" ht="38.25" x14ac:dyDescent="0.25">
      <c r="A94" s="176"/>
      <c r="B94" s="20" t="s">
        <v>207</v>
      </c>
      <c r="C94" s="172">
        <v>0</v>
      </c>
      <c r="D94" s="187"/>
      <c r="E94" s="18"/>
      <c r="F94" s="18"/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1" customFormat="1" ht="38.25" x14ac:dyDescent="0.25">
      <c r="A95" s="176"/>
      <c r="B95" s="20" t="s">
        <v>208</v>
      </c>
      <c r="C95" s="172">
        <v>0</v>
      </c>
      <c r="D95" s="172"/>
      <c r="E95" s="18"/>
      <c r="F95" s="18"/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1" customFormat="1" ht="38.25" x14ac:dyDescent="0.25">
      <c r="A96" s="176"/>
      <c r="B96" s="20" t="s">
        <v>209</v>
      </c>
      <c r="C96" s="172">
        <v>2</v>
      </c>
      <c r="D96" s="172"/>
      <c r="E96" s="18"/>
      <c r="F96" s="18"/>
      <c r="G96" s="18">
        <v>2</v>
      </c>
      <c r="H96" s="18">
        <v>2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1" customFormat="1" ht="38.25" x14ac:dyDescent="0.25">
      <c r="A97" s="176"/>
      <c r="B97" s="20" t="s">
        <v>210</v>
      </c>
      <c r="C97" s="172">
        <v>0</v>
      </c>
      <c r="D97" s="172"/>
      <c r="E97" s="18"/>
      <c r="F97" s="18"/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1" customFormat="1" ht="38.25" x14ac:dyDescent="0.25">
      <c r="A98" s="176"/>
      <c r="B98" s="20" t="s">
        <v>211</v>
      </c>
      <c r="C98" s="172">
        <v>1</v>
      </c>
      <c r="D98" s="172"/>
      <c r="E98" s="18"/>
      <c r="F98" s="18"/>
      <c r="G98" s="18">
        <v>1</v>
      </c>
      <c r="H98" s="18">
        <v>1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1" customFormat="1" ht="38.25" x14ac:dyDescent="0.25">
      <c r="A99" s="176"/>
      <c r="B99" s="20" t="s">
        <v>212</v>
      </c>
      <c r="C99" s="172">
        <v>0</v>
      </c>
      <c r="D99" s="172"/>
      <c r="E99" s="18"/>
      <c r="F99" s="18"/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1" customFormat="1" ht="38.25" x14ac:dyDescent="0.25">
      <c r="A100" s="176"/>
      <c r="B100" s="20" t="s">
        <v>213</v>
      </c>
      <c r="C100" s="172">
        <v>3</v>
      </c>
      <c r="D100" s="172"/>
      <c r="E100" s="18"/>
      <c r="F100" s="18"/>
      <c r="G100" s="18">
        <v>3</v>
      </c>
      <c r="H100" s="18">
        <v>3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1" customFormat="1" ht="38.25" x14ac:dyDescent="0.25">
      <c r="A101" s="176"/>
      <c r="B101" s="20" t="s">
        <v>214</v>
      </c>
      <c r="C101" s="172">
        <v>25</v>
      </c>
      <c r="D101" s="172"/>
      <c r="E101" s="18"/>
      <c r="F101" s="18"/>
      <c r="G101" s="18">
        <v>25</v>
      </c>
      <c r="H101" s="18">
        <v>20</v>
      </c>
      <c r="I101" s="18">
        <v>5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1" customFormat="1" ht="38.25" x14ac:dyDescent="0.25">
      <c r="A102" s="176"/>
      <c r="B102" s="20" t="s">
        <v>215</v>
      </c>
      <c r="C102" s="172">
        <v>0</v>
      </c>
      <c r="D102" s="172"/>
      <c r="E102" s="18"/>
      <c r="F102" s="18"/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1" customFormat="1" ht="38.25" x14ac:dyDescent="0.25">
      <c r="A103" s="176"/>
      <c r="B103" s="20" t="s">
        <v>216</v>
      </c>
      <c r="C103" s="172">
        <v>1</v>
      </c>
      <c r="D103" s="172"/>
      <c r="E103" s="18"/>
      <c r="F103" s="18"/>
      <c r="G103" s="18">
        <v>1</v>
      </c>
      <c r="H103" s="18">
        <v>1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1" customFormat="1" x14ac:dyDescent="0.25">
      <c r="A104" s="176"/>
      <c r="B104" s="20" t="s">
        <v>217</v>
      </c>
      <c r="C104" s="172">
        <v>0</v>
      </c>
      <c r="D104" s="187"/>
      <c r="E104" s="18"/>
      <c r="F104" s="18"/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</row>
    <row r="105" spans="1:17" s="1" customFormat="1" ht="38.25" x14ac:dyDescent="0.25">
      <c r="A105" s="188"/>
      <c r="B105" s="20" t="s">
        <v>218</v>
      </c>
      <c r="C105" s="172">
        <v>0</v>
      </c>
      <c r="D105" s="172"/>
      <c r="E105" s="18"/>
      <c r="F105" s="18"/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1" customFormat="1" ht="30" customHeight="1" x14ac:dyDescent="0.25">
      <c r="A106" s="165">
        <v>4</v>
      </c>
      <c r="B106" s="20" t="s">
        <v>219</v>
      </c>
      <c r="C106" s="172">
        <v>118</v>
      </c>
      <c r="D106" s="172"/>
      <c r="E106" s="18"/>
      <c r="F106" s="18"/>
      <c r="G106" s="18">
        <v>118</v>
      </c>
      <c r="H106" s="18">
        <v>0</v>
      </c>
      <c r="I106" s="18">
        <v>118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3</v>
      </c>
      <c r="Q106" s="18">
        <v>0</v>
      </c>
    </row>
    <row r="107" spans="1:17" s="1" customFormat="1" ht="56.25" customHeight="1" x14ac:dyDescent="0.25">
      <c r="A107" s="175"/>
      <c r="B107" s="20" t="s">
        <v>220</v>
      </c>
      <c r="C107" s="172">
        <v>0</v>
      </c>
      <c r="D107" s="172"/>
      <c r="E107" s="18"/>
      <c r="F107" s="18"/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30</v>
      </c>
      <c r="O107" s="18">
        <v>0</v>
      </c>
      <c r="P107" s="18">
        <v>57</v>
      </c>
      <c r="Q107" s="18">
        <v>423</v>
      </c>
    </row>
    <row r="108" spans="1:17" s="1" customFormat="1" ht="48.75" customHeight="1" x14ac:dyDescent="0.25">
      <c r="A108" s="175"/>
      <c r="B108" s="20" t="s">
        <v>221</v>
      </c>
      <c r="C108" s="172">
        <v>0</v>
      </c>
      <c r="D108" s="172"/>
      <c r="E108" s="18"/>
      <c r="F108" s="18"/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</row>
    <row r="109" spans="1:17" s="1" customFormat="1" ht="33" customHeight="1" x14ac:dyDescent="0.25">
      <c r="A109" s="175"/>
      <c r="B109" s="20" t="s">
        <v>222</v>
      </c>
      <c r="C109" s="172">
        <v>0</v>
      </c>
      <c r="D109" s="172"/>
      <c r="E109" s="18"/>
      <c r="F109" s="18"/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27</v>
      </c>
      <c r="Q109" s="18">
        <v>891</v>
      </c>
    </row>
    <row r="110" spans="1:17" s="1" customFormat="1" ht="48.75" customHeight="1" x14ac:dyDescent="0.25">
      <c r="A110" s="176"/>
      <c r="B110" s="20" t="s">
        <v>223</v>
      </c>
      <c r="C110" s="172">
        <v>0</v>
      </c>
      <c r="D110" s="172"/>
      <c r="E110" s="18"/>
      <c r="F110" s="18"/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1</v>
      </c>
      <c r="N110" s="18">
        <v>0</v>
      </c>
      <c r="O110" s="18">
        <v>0</v>
      </c>
      <c r="P110" s="18">
        <v>35</v>
      </c>
      <c r="Q110" s="18">
        <v>357</v>
      </c>
    </row>
    <row r="111" spans="1:17" s="1" customFormat="1" ht="35.25" customHeight="1" x14ac:dyDescent="0.25">
      <c r="A111" s="176"/>
      <c r="B111" s="20" t="s">
        <v>224</v>
      </c>
      <c r="C111" s="172">
        <v>0</v>
      </c>
      <c r="D111" s="172"/>
      <c r="E111" s="18"/>
      <c r="F111" s="18"/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s="1" customFormat="1" ht="32.25" customHeight="1" x14ac:dyDescent="0.25">
      <c r="A112" s="176"/>
      <c r="B112" s="20" t="s">
        <v>373</v>
      </c>
      <c r="C112" s="172">
        <v>15</v>
      </c>
      <c r="D112" s="172"/>
      <c r="E112" s="18"/>
      <c r="F112" s="18"/>
      <c r="G112" s="18">
        <v>15</v>
      </c>
      <c r="H112" s="18">
        <v>0</v>
      </c>
      <c r="I112" s="18">
        <v>0</v>
      </c>
      <c r="J112" s="18">
        <v>15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38</v>
      </c>
      <c r="Q112" s="18">
        <v>2702</v>
      </c>
    </row>
    <row r="113" spans="1:17" s="1" customFormat="1" ht="31.5" customHeight="1" x14ac:dyDescent="0.25">
      <c r="A113" s="176"/>
      <c r="B113" s="20" t="s">
        <v>372</v>
      </c>
      <c r="C113" s="172">
        <v>0</v>
      </c>
      <c r="D113" s="172"/>
      <c r="E113" s="18"/>
      <c r="F113" s="18"/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3</v>
      </c>
      <c r="N113" s="18">
        <v>0</v>
      </c>
      <c r="O113" s="18">
        <v>0</v>
      </c>
      <c r="P113" s="18">
        <v>3</v>
      </c>
      <c r="Q113" s="18">
        <v>208</v>
      </c>
    </row>
    <row r="114" spans="1:17" s="1" customFormat="1" ht="36.75" customHeight="1" x14ac:dyDescent="0.25">
      <c r="A114" s="176"/>
      <c r="B114" s="20" t="s">
        <v>226</v>
      </c>
      <c r="C114" s="172">
        <v>32</v>
      </c>
      <c r="D114" s="172"/>
      <c r="E114" s="18"/>
      <c r="F114" s="18"/>
      <c r="G114" s="18">
        <v>32</v>
      </c>
      <c r="H114" s="18">
        <v>32</v>
      </c>
      <c r="I114" s="18">
        <v>0</v>
      </c>
      <c r="J114" s="18">
        <v>0</v>
      </c>
      <c r="K114" s="18">
        <v>0</v>
      </c>
      <c r="L114" s="18">
        <v>0</v>
      </c>
      <c r="M114" s="18">
        <v>6</v>
      </c>
      <c r="N114" s="18">
        <v>2</v>
      </c>
      <c r="O114" s="18">
        <v>1</v>
      </c>
      <c r="P114" s="18">
        <v>9</v>
      </c>
      <c r="Q114" s="18">
        <v>871</v>
      </c>
    </row>
    <row r="115" spans="1:17" s="1" customFormat="1" ht="48.75" customHeight="1" x14ac:dyDescent="0.25">
      <c r="A115" s="176"/>
      <c r="B115" s="20" t="s">
        <v>228</v>
      </c>
      <c r="C115" s="172">
        <v>0</v>
      </c>
      <c r="D115" s="172"/>
      <c r="E115" s="18"/>
      <c r="F115" s="18"/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3</v>
      </c>
      <c r="N115" s="18">
        <v>4</v>
      </c>
      <c r="O115" s="18">
        <v>2</v>
      </c>
      <c r="P115" s="18">
        <v>18</v>
      </c>
      <c r="Q115" s="18">
        <v>1340</v>
      </c>
    </row>
    <row r="116" spans="1:17" s="1" customFormat="1" ht="39.75" customHeight="1" x14ac:dyDescent="0.25">
      <c r="A116" s="176"/>
      <c r="B116" s="20" t="s">
        <v>358</v>
      </c>
      <c r="C116" s="172">
        <v>0</v>
      </c>
      <c r="D116" s="172"/>
      <c r="E116" s="18"/>
      <c r="F116" s="18"/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5</v>
      </c>
      <c r="N116" s="18">
        <v>5</v>
      </c>
      <c r="O116" s="18">
        <v>4</v>
      </c>
      <c r="P116" s="18">
        <v>7</v>
      </c>
      <c r="Q116" s="18">
        <v>878</v>
      </c>
    </row>
    <row r="117" spans="1:17" s="1" customFormat="1" ht="57.75" customHeight="1" x14ac:dyDescent="0.25">
      <c r="A117" s="176"/>
      <c r="B117" s="20" t="s">
        <v>230</v>
      </c>
      <c r="C117" s="172">
        <v>12</v>
      </c>
      <c r="D117" s="172"/>
      <c r="E117" s="18"/>
      <c r="F117" s="18"/>
      <c r="G117" s="18">
        <v>12</v>
      </c>
      <c r="H117" s="18">
        <v>7</v>
      </c>
      <c r="I117" s="18">
        <v>5</v>
      </c>
      <c r="J117" s="18">
        <v>0</v>
      </c>
      <c r="K117" s="18">
        <v>0</v>
      </c>
      <c r="L117" s="18">
        <v>0</v>
      </c>
      <c r="M117" s="18">
        <v>1</v>
      </c>
      <c r="N117" s="18">
        <v>0</v>
      </c>
      <c r="O117" s="18">
        <v>0</v>
      </c>
      <c r="P117" s="18">
        <v>7</v>
      </c>
      <c r="Q117" s="18">
        <v>1758</v>
      </c>
    </row>
    <row r="118" spans="1:17" s="1" customFormat="1" ht="46.5" customHeight="1" x14ac:dyDescent="0.25">
      <c r="A118" s="176"/>
      <c r="B118" s="20" t="s">
        <v>231</v>
      </c>
      <c r="C118" s="172">
        <v>0</v>
      </c>
      <c r="D118" s="172"/>
      <c r="E118" s="18"/>
      <c r="F118" s="18"/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1</v>
      </c>
      <c r="N118" s="18">
        <v>0</v>
      </c>
      <c r="O118" s="18">
        <v>0</v>
      </c>
      <c r="P118" s="18">
        <v>2</v>
      </c>
      <c r="Q118" s="18">
        <v>50</v>
      </c>
    </row>
    <row r="119" spans="1:17" s="1" customFormat="1" ht="44.25" customHeight="1" x14ac:dyDescent="0.25">
      <c r="A119" s="176"/>
      <c r="B119" s="20" t="s">
        <v>232</v>
      </c>
      <c r="C119" s="172">
        <v>0</v>
      </c>
      <c r="D119" s="172"/>
      <c r="E119" s="18"/>
      <c r="F119" s="18"/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</row>
    <row r="120" spans="1:17" s="1" customFormat="1" ht="44.25" customHeight="1" x14ac:dyDescent="0.25">
      <c r="A120" s="176"/>
      <c r="B120" s="20" t="s">
        <v>370</v>
      </c>
      <c r="C120" s="172">
        <v>0</v>
      </c>
      <c r="D120" s="172"/>
      <c r="E120" s="18"/>
      <c r="F120" s="18"/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</row>
    <row r="121" spans="1:17" s="1" customFormat="1" ht="45" customHeight="1" x14ac:dyDescent="0.25">
      <c r="A121" s="176"/>
      <c r="B121" s="20" t="s">
        <v>233</v>
      </c>
      <c r="C121" s="172">
        <v>0</v>
      </c>
      <c r="D121" s="172"/>
      <c r="E121" s="18"/>
      <c r="F121" s="18"/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</row>
    <row r="122" spans="1:17" s="1" customFormat="1" ht="48" customHeight="1" x14ac:dyDescent="0.25">
      <c r="A122" s="176"/>
      <c r="B122" s="20" t="s">
        <v>234</v>
      </c>
      <c r="C122" s="172">
        <v>0</v>
      </c>
      <c r="D122" s="172"/>
      <c r="E122" s="18"/>
      <c r="F122" s="18"/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</row>
    <row r="123" spans="1:17" s="1" customFormat="1" ht="57.75" customHeight="1" x14ac:dyDescent="0.25">
      <c r="A123" s="176"/>
      <c r="B123" s="20" t="s">
        <v>235</v>
      </c>
      <c r="C123" s="172">
        <v>32</v>
      </c>
      <c r="D123" s="172"/>
      <c r="E123" s="18"/>
      <c r="F123" s="18"/>
      <c r="G123" s="18">
        <v>32</v>
      </c>
      <c r="H123" s="18">
        <v>32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</row>
    <row r="124" spans="1:17" s="1" customFormat="1" ht="45.75" customHeight="1" x14ac:dyDescent="0.25">
      <c r="A124" s="176"/>
      <c r="B124" s="20" t="s">
        <v>374</v>
      </c>
      <c r="C124" s="172">
        <v>0</v>
      </c>
      <c r="D124" s="172"/>
      <c r="E124" s="18"/>
      <c r="F124" s="18"/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5</v>
      </c>
      <c r="Q124" s="18">
        <v>75</v>
      </c>
    </row>
    <row r="125" spans="1:17" s="1" customFormat="1" ht="44.25" customHeight="1" x14ac:dyDescent="0.25">
      <c r="A125" s="176"/>
      <c r="B125" s="20" t="s">
        <v>236</v>
      </c>
      <c r="C125" s="172">
        <v>51</v>
      </c>
      <c r="D125" s="172"/>
      <c r="E125" s="18"/>
      <c r="F125" s="18"/>
      <c r="G125" s="18">
        <v>51</v>
      </c>
      <c r="H125" s="18">
        <v>51</v>
      </c>
      <c r="I125" s="18">
        <v>0</v>
      </c>
      <c r="J125" s="18">
        <v>0</v>
      </c>
      <c r="K125" s="18">
        <v>0</v>
      </c>
      <c r="L125" s="18">
        <v>0</v>
      </c>
      <c r="M125" s="18">
        <v>6</v>
      </c>
      <c r="N125" s="18">
        <v>0</v>
      </c>
      <c r="O125" s="18">
        <v>0</v>
      </c>
      <c r="P125" s="18">
        <v>11</v>
      </c>
      <c r="Q125" s="18">
        <v>0</v>
      </c>
    </row>
    <row r="126" spans="1:17" s="1" customFormat="1" ht="45.75" customHeight="1" x14ac:dyDescent="0.25">
      <c r="A126" s="176"/>
      <c r="B126" s="20" t="s">
        <v>237</v>
      </c>
      <c r="C126" s="172">
        <v>12</v>
      </c>
      <c r="D126" s="172"/>
      <c r="E126" s="18"/>
      <c r="F126" s="18"/>
      <c r="G126" s="18">
        <v>12</v>
      </c>
      <c r="H126" s="18">
        <v>12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</row>
    <row r="127" spans="1:17" s="1" customFormat="1" ht="75" customHeight="1" x14ac:dyDescent="0.25">
      <c r="A127" s="176"/>
      <c r="B127" s="20" t="s">
        <v>375</v>
      </c>
      <c r="C127" s="173">
        <v>0</v>
      </c>
      <c r="D127" s="174"/>
      <c r="E127" s="18"/>
      <c r="F127" s="18"/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</row>
    <row r="128" spans="1:17" s="1" customFormat="1" ht="53.25" customHeight="1" x14ac:dyDescent="0.25">
      <c r="A128" s="176"/>
      <c r="B128" s="20" t="s">
        <v>361</v>
      </c>
      <c r="C128" s="172">
        <v>162</v>
      </c>
      <c r="D128" s="172"/>
      <c r="E128" s="18"/>
      <c r="F128" s="18"/>
      <c r="G128" s="18">
        <v>162</v>
      </c>
      <c r="H128" s="18">
        <v>162</v>
      </c>
      <c r="I128" s="18">
        <v>0</v>
      </c>
      <c r="J128" s="18">
        <v>0</v>
      </c>
      <c r="K128" s="18">
        <v>0</v>
      </c>
      <c r="L128" s="18">
        <v>1</v>
      </c>
      <c r="M128" s="18">
        <v>0</v>
      </c>
      <c r="N128" s="18">
        <v>0</v>
      </c>
      <c r="O128" s="18">
        <v>1</v>
      </c>
      <c r="P128" s="18">
        <v>14</v>
      </c>
      <c r="Q128" s="18">
        <v>368</v>
      </c>
    </row>
    <row r="129" spans="1:17" s="1" customFormat="1" ht="48.75" customHeight="1" x14ac:dyDescent="0.25">
      <c r="A129" s="176"/>
      <c r="B129" s="20" t="s">
        <v>225</v>
      </c>
      <c r="C129" s="172">
        <v>0</v>
      </c>
      <c r="D129" s="172"/>
      <c r="E129" s="18"/>
      <c r="F129" s="18"/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2</v>
      </c>
      <c r="N129" s="18">
        <v>1</v>
      </c>
      <c r="O129" s="18">
        <v>6</v>
      </c>
      <c r="P129" s="18">
        <v>17</v>
      </c>
      <c r="Q129" s="18">
        <v>721</v>
      </c>
    </row>
    <row r="130" spans="1:17" s="1" customFormat="1" ht="45.75" customHeight="1" x14ac:dyDescent="0.25">
      <c r="A130" s="176"/>
      <c r="B130" s="20" t="s">
        <v>227</v>
      </c>
      <c r="C130" s="172">
        <v>53</v>
      </c>
      <c r="D130" s="172"/>
      <c r="E130" s="18"/>
      <c r="F130" s="18"/>
      <c r="G130" s="18">
        <v>53</v>
      </c>
      <c r="H130" s="18">
        <v>53</v>
      </c>
      <c r="I130" s="18">
        <v>0</v>
      </c>
      <c r="J130" s="18">
        <v>0</v>
      </c>
      <c r="K130" s="18">
        <v>0</v>
      </c>
      <c r="L130" s="18">
        <v>0</v>
      </c>
      <c r="M130" s="18">
        <v>7</v>
      </c>
      <c r="N130" s="18">
        <v>3</v>
      </c>
      <c r="O130" s="18">
        <v>7</v>
      </c>
      <c r="P130" s="18">
        <v>10</v>
      </c>
      <c r="Q130" s="18">
        <v>1185</v>
      </c>
    </row>
    <row r="131" spans="1:17" s="1" customFormat="1" ht="62.25" customHeight="1" x14ac:dyDescent="0.25">
      <c r="A131" s="176"/>
      <c r="B131" s="20" t="s">
        <v>348</v>
      </c>
      <c r="C131" s="172">
        <v>0</v>
      </c>
      <c r="D131" s="172"/>
      <c r="E131" s="18"/>
      <c r="F131" s="18"/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</row>
    <row r="132" spans="1:17" s="1" customFormat="1" ht="62.25" customHeight="1" x14ac:dyDescent="0.25">
      <c r="A132" s="176"/>
      <c r="B132" s="20" t="s">
        <v>349</v>
      </c>
      <c r="C132" s="172">
        <v>65</v>
      </c>
      <c r="D132" s="172"/>
      <c r="E132" s="18"/>
      <c r="F132" s="18"/>
      <c r="G132" s="18">
        <v>65</v>
      </c>
      <c r="H132" s="18">
        <v>49</v>
      </c>
      <c r="I132" s="18">
        <v>16</v>
      </c>
      <c r="J132" s="18">
        <v>0</v>
      </c>
      <c r="K132" s="18">
        <v>0</v>
      </c>
      <c r="L132" s="18">
        <v>0</v>
      </c>
      <c r="M132" s="18">
        <v>54</v>
      </c>
      <c r="N132" s="18">
        <v>99</v>
      </c>
      <c r="O132" s="18">
        <v>0</v>
      </c>
      <c r="P132" s="18">
        <v>28</v>
      </c>
      <c r="Q132" s="18">
        <v>508</v>
      </c>
    </row>
    <row r="133" spans="1:17" s="1" customFormat="1" ht="62.25" customHeight="1" x14ac:dyDescent="0.25">
      <c r="A133" s="176"/>
      <c r="B133" s="20" t="s">
        <v>350</v>
      </c>
      <c r="C133" s="172">
        <v>0</v>
      </c>
      <c r="D133" s="172"/>
      <c r="E133" s="18"/>
      <c r="F133" s="18"/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</row>
    <row r="134" spans="1:17" s="1" customFormat="1" ht="62.25" customHeight="1" x14ac:dyDescent="0.25">
      <c r="A134" s="176"/>
      <c r="B134" s="20" t="s">
        <v>351</v>
      </c>
      <c r="C134" s="172">
        <v>0</v>
      </c>
      <c r="D134" s="172"/>
      <c r="E134" s="18"/>
      <c r="F134" s="18"/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2</v>
      </c>
      <c r="N134" s="18">
        <v>0</v>
      </c>
      <c r="O134" s="18">
        <v>0</v>
      </c>
      <c r="P134" s="18">
        <v>0</v>
      </c>
      <c r="Q134" s="18">
        <v>0</v>
      </c>
    </row>
    <row r="135" spans="1:17" s="1" customFormat="1" ht="62.25" customHeight="1" x14ac:dyDescent="0.25">
      <c r="A135" s="176"/>
      <c r="B135" s="20" t="s">
        <v>352</v>
      </c>
      <c r="C135" s="172">
        <v>0</v>
      </c>
      <c r="D135" s="172"/>
      <c r="E135" s="18"/>
      <c r="F135" s="18"/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</row>
    <row r="136" spans="1:17" s="1" customFormat="1" ht="62.25" customHeight="1" x14ac:dyDescent="0.25">
      <c r="A136" s="176"/>
      <c r="B136" s="20" t="s">
        <v>353</v>
      </c>
      <c r="C136" s="172">
        <v>13</v>
      </c>
      <c r="D136" s="172"/>
      <c r="E136" s="18"/>
      <c r="F136" s="18"/>
      <c r="G136" s="18">
        <v>13</v>
      </c>
      <c r="H136" s="18">
        <v>13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26</v>
      </c>
      <c r="Q136" s="18">
        <v>589</v>
      </c>
    </row>
    <row r="137" spans="1:17" s="1" customFormat="1" ht="62.25" customHeight="1" x14ac:dyDescent="0.25">
      <c r="A137" s="176"/>
      <c r="B137" s="20" t="s">
        <v>354</v>
      </c>
      <c r="C137" s="172">
        <v>0</v>
      </c>
      <c r="D137" s="172"/>
      <c r="E137" s="18"/>
      <c r="F137" s="18"/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</row>
    <row r="138" spans="1:17" s="1" customFormat="1" ht="62.25" customHeight="1" x14ac:dyDescent="0.25">
      <c r="A138" s="176"/>
      <c r="B138" s="20" t="s">
        <v>360</v>
      </c>
      <c r="C138" s="172">
        <v>0</v>
      </c>
      <c r="D138" s="172"/>
      <c r="E138" s="18"/>
      <c r="F138" s="18"/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</row>
    <row r="139" spans="1:17" s="1" customFormat="1" ht="62.25" customHeight="1" x14ac:dyDescent="0.25">
      <c r="A139" s="176"/>
      <c r="B139" s="20" t="s">
        <v>355</v>
      </c>
      <c r="C139" s="172">
        <v>16</v>
      </c>
      <c r="D139" s="172"/>
      <c r="E139" s="18"/>
      <c r="F139" s="18"/>
      <c r="G139" s="18">
        <v>16</v>
      </c>
      <c r="H139" s="18">
        <v>16</v>
      </c>
      <c r="I139" s="18">
        <v>0</v>
      </c>
      <c r="J139" s="18">
        <v>0</v>
      </c>
      <c r="K139" s="18">
        <v>0</v>
      </c>
      <c r="L139" s="18">
        <v>0</v>
      </c>
      <c r="M139" s="18">
        <v>1</v>
      </c>
      <c r="N139" s="18">
        <v>1</v>
      </c>
      <c r="O139" s="18">
        <v>0</v>
      </c>
      <c r="P139" s="18">
        <v>18</v>
      </c>
      <c r="Q139" s="18">
        <v>700</v>
      </c>
    </row>
    <row r="140" spans="1:17" s="1" customFormat="1" ht="62.25" customHeight="1" x14ac:dyDescent="0.25">
      <c r="A140" s="176"/>
      <c r="B140" s="20" t="s">
        <v>356</v>
      </c>
      <c r="C140" s="172">
        <v>15</v>
      </c>
      <c r="D140" s="172"/>
      <c r="E140" s="18"/>
      <c r="F140" s="18"/>
      <c r="G140" s="18">
        <v>15</v>
      </c>
      <c r="H140" s="18">
        <v>15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12</v>
      </c>
      <c r="Q140" s="18">
        <v>2376</v>
      </c>
    </row>
    <row r="141" spans="1:17" s="1" customFormat="1" ht="62.25" customHeight="1" x14ac:dyDescent="0.25">
      <c r="A141" s="176"/>
      <c r="B141" s="20" t="s">
        <v>357</v>
      </c>
      <c r="C141" s="172">
        <v>0</v>
      </c>
      <c r="D141" s="172"/>
      <c r="E141" s="18"/>
      <c r="F141" s="18"/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8</v>
      </c>
      <c r="Q141" s="18">
        <v>362</v>
      </c>
    </row>
    <row r="142" spans="1:17" s="1" customFormat="1" ht="39.75" customHeight="1" x14ac:dyDescent="0.25">
      <c r="A142" s="176"/>
      <c r="B142" s="20" t="s">
        <v>229</v>
      </c>
      <c r="C142" s="172">
        <v>0</v>
      </c>
      <c r="D142" s="172"/>
      <c r="E142" s="18"/>
      <c r="F142" s="18"/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1</v>
      </c>
      <c r="N142" s="18">
        <v>0</v>
      </c>
      <c r="O142" s="18">
        <v>0</v>
      </c>
      <c r="P142" s="18">
        <v>73</v>
      </c>
      <c r="Q142" s="18">
        <v>1225</v>
      </c>
    </row>
    <row r="143" spans="1:17" s="1" customFormat="1" ht="38.25" customHeight="1" x14ac:dyDescent="0.25">
      <c r="A143" s="176"/>
      <c r="B143" s="20" t="s">
        <v>362</v>
      </c>
      <c r="C143" s="172">
        <v>0</v>
      </c>
      <c r="D143" s="172"/>
      <c r="E143" s="18"/>
      <c r="F143" s="18"/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</row>
    <row r="144" spans="1:17" s="1" customFormat="1" ht="48" customHeight="1" x14ac:dyDescent="0.25">
      <c r="A144" s="176"/>
      <c r="B144" s="20" t="s">
        <v>363</v>
      </c>
      <c r="C144" s="172">
        <v>0</v>
      </c>
      <c r="D144" s="172"/>
      <c r="E144" s="18"/>
      <c r="F144" s="18"/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2</v>
      </c>
      <c r="Q144" s="18">
        <v>165</v>
      </c>
    </row>
    <row r="145" spans="1:17" s="1" customFormat="1" ht="47.25" customHeight="1" x14ac:dyDescent="0.25">
      <c r="A145" s="176"/>
      <c r="B145" s="20" t="s">
        <v>364</v>
      </c>
      <c r="C145" s="172">
        <v>0</v>
      </c>
      <c r="D145" s="172"/>
      <c r="E145" s="18"/>
      <c r="F145" s="18"/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6</v>
      </c>
      <c r="N145" s="18">
        <v>0</v>
      </c>
      <c r="O145" s="18">
        <v>0</v>
      </c>
      <c r="P145" s="18">
        <v>4</v>
      </c>
      <c r="Q145" s="18">
        <v>445</v>
      </c>
    </row>
    <row r="146" spans="1:17" s="1" customFormat="1" ht="47.25" customHeight="1" x14ac:dyDescent="0.25">
      <c r="A146" s="176"/>
      <c r="B146" s="20" t="s">
        <v>365</v>
      </c>
      <c r="C146" s="172">
        <v>0</v>
      </c>
      <c r="D146" s="172"/>
      <c r="E146" s="18"/>
      <c r="F146" s="18"/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</row>
    <row r="147" spans="1:17" s="1" customFormat="1" ht="47.25" customHeight="1" x14ac:dyDescent="0.25">
      <c r="A147" s="176"/>
      <c r="B147" s="20" t="s">
        <v>366</v>
      </c>
      <c r="C147" s="172">
        <v>2</v>
      </c>
      <c r="D147" s="172"/>
      <c r="E147" s="18"/>
      <c r="F147" s="18"/>
      <c r="G147" s="18">
        <v>2</v>
      </c>
      <c r="H147" s="18">
        <v>2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1</v>
      </c>
      <c r="Q147" s="18">
        <v>1</v>
      </c>
    </row>
    <row r="148" spans="1:17" s="1" customFormat="1" ht="42" customHeight="1" x14ac:dyDescent="0.25">
      <c r="A148" s="18">
        <v>5</v>
      </c>
      <c r="B148" s="20" t="s">
        <v>238</v>
      </c>
      <c r="C148" s="172">
        <v>0</v>
      </c>
      <c r="D148" s="172"/>
      <c r="E148" s="18"/>
      <c r="F148" s="18"/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</row>
    <row r="149" spans="1:17" s="1" customFormat="1" ht="43.5" customHeight="1" x14ac:dyDescent="0.25">
      <c r="A149" s="165">
        <v>6</v>
      </c>
      <c r="B149" s="181" t="s">
        <v>239</v>
      </c>
      <c r="C149" s="172">
        <v>796</v>
      </c>
      <c r="D149" s="172"/>
      <c r="E149" s="18"/>
      <c r="F149" s="18"/>
      <c r="G149" s="172">
        <v>796</v>
      </c>
      <c r="H149" s="172">
        <v>603</v>
      </c>
      <c r="I149" s="172">
        <v>193</v>
      </c>
      <c r="J149" s="172">
        <v>0</v>
      </c>
      <c r="K149" s="172">
        <v>0</v>
      </c>
      <c r="L149" s="172">
        <v>1</v>
      </c>
      <c r="M149" s="172">
        <v>109</v>
      </c>
      <c r="N149" s="172">
        <v>0</v>
      </c>
      <c r="O149" s="172">
        <v>2</v>
      </c>
      <c r="P149" s="18">
        <v>0</v>
      </c>
      <c r="Q149" s="18">
        <v>0</v>
      </c>
    </row>
    <row r="150" spans="1:17" ht="15" hidden="1" customHeight="1" x14ac:dyDescent="0.25">
      <c r="A150" s="189"/>
      <c r="B150" s="181"/>
      <c r="C150" s="172"/>
      <c r="D150" s="172"/>
      <c r="E150" s="18"/>
      <c r="F150" s="18"/>
      <c r="G150" s="172"/>
      <c r="H150" s="172"/>
      <c r="I150" s="172"/>
      <c r="J150" s="172"/>
      <c r="K150" s="172"/>
      <c r="L150" s="172"/>
      <c r="M150" s="172"/>
      <c r="N150" s="172"/>
      <c r="O150" s="172"/>
      <c r="P150" s="9"/>
      <c r="Q150" s="9"/>
    </row>
    <row r="151" spans="1:17" ht="15" hidden="1" customHeight="1" x14ac:dyDescent="0.25">
      <c r="A151" s="189"/>
      <c r="B151" s="181"/>
      <c r="C151" s="172"/>
      <c r="D151" s="172"/>
      <c r="E151" s="18"/>
      <c r="F151" s="18"/>
      <c r="G151" s="172"/>
      <c r="H151" s="172"/>
      <c r="I151" s="172"/>
      <c r="J151" s="172"/>
      <c r="K151" s="172"/>
      <c r="L151" s="172"/>
      <c r="M151" s="172"/>
      <c r="N151" s="172"/>
      <c r="O151" s="172"/>
      <c r="P151" s="9"/>
      <c r="Q151" s="9"/>
    </row>
    <row r="152" spans="1:17" ht="15" hidden="1" customHeight="1" x14ac:dyDescent="0.25">
      <c r="A152" s="189"/>
      <c r="B152" s="181"/>
      <c r="C152" s="172"/>
      <c r="D152" s="172"/>
      <c r="E152" s="18"/>
      <c r="F152" s="18"/>
      <c r="G152" s="172"/>
      <c r="H152" s="172"/>
      <c r="I152" s="172"/>
      <c r="J152" s="172"/>
      <c r="K152" s="172"/>
      <c r="L152" s="172"/>
      <c r="M152" s="172"/>
      <c r="N152" s="172"/>
      <c r="O152" s="172"/>
      <c r="P152" s="9"/>
      <c r="Q152" s="9"/>
    </row>
    <row r="153" spans="1:17" ht="96.75" customHeight="1" x14ac:dyDescent="0.25">
      <c r="A153" s="189"/>
      <c r="B153" s="20" t="s">
        <v>240</v>
      </c>
      <c r="C153" s="172">
        <v>47</v>
      </c>
      <c r="D153" s="172"/>
      <c r="E153" s="18"/>
      <c r="F153" s="18"/>
      <c r="G153" s="18">
        <v>47</v>
      </c>
      <c r="H153" s="18">
        <v>5</v>
      </c>
      <c r="I153" s="18">
        <v>42</v>
      </c>
      <c r="J153" s="18">
        <v>0</v>
      </c>
      <c r="K153" s="18">
        <v>0</v>
      </c>
      <c r="L153" s="18">
        <v>5</v>
      </c>
      <c r="M153" s="18">
        <v>42</v>
      </c>
      <c r="N153" s="18">
        <v>0</v>
      </c>
      <c r="O153" s="20">
        <v>3</v>
      </c>
      <c r="P153" s="18">
        <v>65</v>
      </c>
      <c r="Q153" s="18">
        <v>733</v>
      </c>
    </row>
    <row r="154" spans="1:17" s="1" customFormat="1" ht="101.25" customHeight="1" x14ac:dyDescent="0.25">
      <c r="A154" s="189"/>
      <c r="B154" s="20" t="s">
        <v>241</v>
      </c>
      <c r="C154" s="172">
        <v>15</v>
      </c>
      <c r="D154" s="172"/>
      <c r="E154" s="18"/>
      <c r="F154" s="18"/>
      <c r="G154" s="18">
        <v>15</v>
      </c>
      <c r="H154" s="18">
        <v>0</v>
      </c>
      <c r="I154" s="18">
        <v>15</v>
      </c>
      <c r="J154" s="18">
        <v>0</v>
      </c>
      <c r="K154" s="18">
        <v>0</v>
      </c>
      <c r="L154" s="18">
        <v>0</v>
      </c>
      <c r="M154" s="18">
        <v>193</v>
      </c>
      <c r="N154" s="18">
        <v>0</v>
      </c>
      <c r="O154" s="18">
        <v>0</v>
      </c>
      <c r="P154" s="18">
        <v>0</v>
      </c>
      <c r="Q154" s="18">
        <v>0</v>
      </c>
    </row>
    <row r="155" spans="1:17" s="1" customFormat="1" ht="95.25" customHeight="1" x14ac:dyDescent="0.25">
      <c r="A155" s="189"/>
      <c r="B155" s="20" t="s">
        <v>242</v>
      </c>
      <c r="C155" s="172">
        <v>26</v>
      </c>
      <c r="D155" s="172"/>
      <c r="E155" s="18"/>
      <c r="F155" s="18"/>
      <c r="G155" s="18">
        <v>26</v>
      </c>
      <c r="H155" s="18">
        <v>26</v>
      </c>
      <c r="I155" s="18">
        <v>0</v>
      </c>
      <c r="J155" s="18">
        <v>0</v>
      </c>
      <c r="K155" s="18">
        <v>0</v>
      </c>
      <c r="L155" s="18">
        <v>0</v>
      </c>
      <c r="M155" s="18">
        <v>74</v>
      </c>
      <c r="N155" s="18">
        <v>0</v>
      </c>
      <c r="O155" s="18">
        <v>0</v>
      </c>
      <c r="P155" s="18">
        <v>18</v>
      </c>
      <c r="Q155" s="18">
        <v>167</v>
      </c>
    </row>
    <row r="156" spans="1:17" s="1" customFormat="1" ht="95.25" customHeight="1" x14ac:dyDescent="0.25">
      <c r="A156" s="189"/>
      <c r="B156" s="20" t="s">
        <v>243</v>
      </c>
      <c r="C156" s="172">
        <v>0</v>
      </c>
      <c r="D156" s="187"/>
      <c r="E156" s="18"/>
      <c r="F156" s="18"/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1</v>
      </c>
      <c r="M156" s="18">
        <v>4</v>
      </c>
      <c r="N156" s="18">
        <v>0</v>
      </c>
      <c r="O156" s="18">
        <v>0</v>
      </c>
      <c r="P156" s="18">
        <v>0</v>
      </c>
      <c r="Q156" s="18">
        <v>0</v>
      </c>
    </row>
    <row r="157" spans="1:17" s="1" customFormat="1" ht="105" customHeight="1" x14ac:dyDescent="0.25">
      <c r="A157" s="189"/>
      <c r="B157" s="20" t="s">
        <v>244</v>
      </c>
      <c r="C157" s="172">
        <v>0</v>
      </c>
      <c r="D157" s="172"/>
      <c r="E157" s="18"/>
      <c r="F157" s="18"/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1</v>
      </c>
      <c r="N157" s="18">
        <v>5</v>
      </c>
      <c r="O157" s="18">
        <v>1</v>
      </c>
      <c r="P157" s="18">
        <v>0</v>
      </c>
      <c r="Q157" s="18">
        <v>0</v>
      </c>
    </row>
    <row r="158" spans="1:17" s="1" customFormat="1" ht="105" customHeight="1" x14ac:dyDescent="0.25">
      <c r="A158" s="189"/>
      <c r="B158" s="20" t="s">
        <v>245</v>
      </c>
      <c r="C158" s="172">
        <v>0</v>
      </c>
      <c r="D158" s="187"/>
      <c r="E158" s="18"/>
      <c r="F158" s="18"/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2</v>
      </c>
      <c r="M158" s="18">
        <v>6</v>
      </c>
      <c r="N158" s="18">
        <v>0</v>
      </c>
      <c r="O158" s="18">
        <v>0</v>
      </c>
      <c r="P158" s="18">
        <v>1</v>
      </c>
      <c r="Q158" s="18">
        <v>17</v>
      </c>
    </row>
    <row r="159" spans="1:17" s="1" customFormat="1" ht="105" customHeight="1" x14ac:dyDescent="0.25">
      <c r="A159" s="189"/>
      <c r="B159" s="20" t="s">
        <v>246</v>
      </c>
      <c r="C159" s="172">
        <v>0</v>
      </c>
      <c r="D159" s="172"/>
      <c r="E159" s="18"/>
      <c r="F159" s="18"/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83</v>
      </c>
      <c r="N159" s="18">
        <v>0</v>
      </c>
      <c r="O159" s="18">
        <v>386</v>
      </c>
      <c r="P159" s="18">
        <v>14</v>
      </c>
      <c r="Q159" s="18">
        <v>176</v>
      </c>
    </row>
    <row r="160" spans="1:17" s="1" customFormat="1" ht="105" customHeight="1" x14ac:dyDescent="0.25">
      <c r="A160" s="189"/>
      <c r="B160" s="20" t="s">
        <v>247</v>
      </c>
      <c r="C160" s="172">
        <v>0</v>
      </c>
      <c r="D160" s="187"/>
      <c r="E160" s="18"/>
      <c r="F160" s="18"/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2</v>
      </c>
      <c r="N160" s="18">
        <v>0</v>
      </c>
      <c r="O160" s="18">
        <v>1</v>
      </c>
      <c r="P160" s="18">
        <v>0</v>
      </c>
      <c r="Q160" s="18">
        <v>0</v>
      </c>
    </row>
    <row r="161" spans="1:17" s="1" customFormat="1" ht="105" customHeight="1" x14ac:dyDescent="0.25">
      <c r="A161" s="189"/>
      <c r="B161" s="20" t="s">
        <v>248</v>
      </c>
      <c r="C161" s="172">
        <v>0</v>
      </c>
      <c r="D161" s="187"/>
      <c r="E161" s="18"/>
      <c r="F161" s="18"/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6</v>
      </c>
      <c r="N161" s="18">
        <v>0</v>
      </c>
      <c r="O161" s="18">
        <v>3</v>
      </c>
      <c r="P161" s="18">
        <v>2</v>
      </c>
      <c r="Q161" s="18">
        <v>10</v>
      </c>
    </row>
    <row r="162" spans="1:17" s="1" customFormat="1" ht="105" customHeight="1" x14ac:dyDescent="0.25">
      <c r="A162" s="189"/>
      <c r="B162" s="20" t="s">
        <v>249</v>
      </c>
      <c r="C162" s="172">
        <v>0</v>
      </c>
      <c r="D162" s="187"/>
      <c r="E162" s="18"/>
      <c r="F162" s="18"/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8</v>
      </c>
      <c r="N162" s="18">
        <v>0</v>
      </c>
      <c r="O162" s="18">
        <v>0</v>
      </c>
      <c r="P162" s="18">
        <v>0</v>
      </c>
      <c r="Q162" s="18">
        <v>0</v>
      </c>
    </row>
    <row r="163" spans="1:17" s="1" customFormat="1" ht="105" customHeight="1" x14ac:dyDescent="0.25">
      <c r="A163" s="189"/>
      <c r="B163" s="20" t="s">
        <v>250</v>
      </c>
      <c r="C163" s="172">
        <v>0</v>
      </c>
      <c r="D163" s="172"/>
      <c r="E163" s="18"/>
      <c r="F163" s="18"/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34</v>
      </c>
      <c r="N163" s="18">
        <v>1</v>
      </c>
      <c r="O163" s="18">
        <v>2</v>
      </c>
      <c r="P163" s="18">
        <v>0</v>
      </c>
      <c r="Q163" s="18">
        <v>0</v>
      </c>
    </row>
    <row r="164" spans="1:17" s="1" customFormat="1" ht="105" customHeight="1" x14ac:dyDescent="0.25">
      <c r="A164" s="189"/>
      <c r="B164" s="20" t="s">
        <v>251</v>
      </c>
      <c r="C164" s="172">
        <v>0</v>
      </c>
      <c r="D164" s="172"/>
      <c r="E164" s="18"/>
      <c r="F164" s="18"/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3</v>
      </c>
      <c r="M164" s="18">
        <v>5</v>
      </c>
      <c r="N164" s="18">
        <v>0</v>
      </c>
      <c r="O164" s="18">
        <v>0</v>
      </c>
      <c r="P164" s="18">
        <v>2</v>
      </c>
      <c r="Q164" s="18">
        <v>38</v>
      </c>
    </row>
    <row r="165" spans="1:17" s="1" customFormat="1" ht="98.25" customHeight="1" x14ac:dyDescent="0.25">
      <c r="A165" s="189"/>
      <c r="B165" s="20" t="s">
        <v>252</v>
      </c>
      <c r="C165" s="172">
        <v>18</v>
      </c>
      <c r="D165" s="172"/>
      <c r="E165" s="18"/>
      <c r="F165" s="18"/>
      <c r="G165" s="18">
        <v>18</v>
      </c>
      <c r="H165" s="18">
        <v>18</v>
      </c>
      <c r="I165" s="18">
        <v>0</v>
      </c>
      <c r="J165" s="18">
        <v>0</v>
      </c>
      <c r="K165" s="18">
        <v>0</v>
      </c>
      <c r="L165" s="18">
        <v>4</v>
      </c>
      <c r="M165" s="18">
        <v>9</v>
      </c>
      <c r="N165" s="18">
        <v>0</v>
      </c>
      <c r="O165" s="18">
        <v>43</v>
      </c>
      <c r="P165" s="18">
        <v>5</v>
      </c>
      <c r="Q165" s="18">
        <v>26</v>
      </c>
    </row>
    <row r="166" spans="1:17" s="1" customFormat="1" ht="98.25" customHeight="1" x14ac:dyDescent="0.25">
      <c r="A166" s="189"/>
      <c r="B166" s="20" t="s">
        <v>253</v>
      </c>
      <c r="C166" s="172">
        <v>0</v>
      </c>
      <c r="D166" s="187"/>
      <c r="E166" s="18"/>
      <c r="F166" s="18"/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1</v>
      </c>
      <c r="P166" s="18">
        <v>0</v>
      </c>
      <c r="Q166" s="18">
        <v>0</v>
      </c>
    </row>
    <row r="167" spans="1:17" s="1" customFormat="1" ht="98.25" customHeight="1" x14ac:dyDescent="0.25">
      <c r="A167" s="189"/>
      <c r="B167" s="20" t="s">
        <v>254</v>
      </c>
      <c r="C167" s="172">
        <v>0</v>
      </c>
      <c r="D167" s="187"/>
      <c r="E167" s="18"/>
      <c r="F167" s="18"/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25</v>
      </c>
      <c r="N167" s="18">
        <v>0</v>
      </c>
      <c r="O167" s="18">
        <v>47</v>
      </c>
      <c r="P167" s="18">
        <v>0</v>
      </c>
      <c r="Q167" s="18">
        <v>0</v>
      </c>
    </row>
    <row r="168" spans="1:17" s="1" customFormat="1" ht="98.25" customHeight="1" x14ac:dyDescent="0.25">
      <c r="A168" s="189"/>
      <c r="B168" s="20" t="s">
        <v>255</v>
      </c>
      <c r="C168" s="172">
        <v>0</v>
      </c>
      <c r="D168" s="187"/>
      <c r="E168" s="18"/>
      <c r="F168" s="18"/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12</v>
      </c>
      <c r="N168" s="18">
        <v>0</v>
      </c>
      <c r="O168" s="18">
        <v>3</v>
      </c>
      <c r="P168" s="18">
        <v>0</v>
      </c>
      <c r="Q168" s="18">
        <v>0</v>
      </c>
    </row>
    <row r="169" spans="1:17" s="1" customFormat="1" ht="98.25" customHeight="1" x14ac:dyDescent="0.25">
      <c r="A169" s="189"/>
      <c r="B169" s="20" t="s">
        <v>256</v>
      </c>
      <c r="C169" s="172">
        <v>0</v>
      </c>
      <c r="D169" s="187"/>
      <c r="E169" s="18"/>
      <c r="F169" s="18"/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1</v>
      </c>
      <c r="M169" s="18">
        <v>0</v>
      </c>
      <c r="N169" s="18">
        <v>0</v>
      </c>
      <c r="O169" s="18">
        <v>0</v>
      </c>
      <c r="P169" s="18">
        <v>1</v>
      </c>
      <c r="Q169" s="18">
        <v>63</v>
      </c>
    </row>
    <row r="170" spans="1:17" s="1" customFormat="1" ht="98.25" customHeight="1" x14ac:dyDescent="0.25">
      <c r="A170" s="189"/>
      <c r="B170" s="20" t="s">
        <v>257</v>
      </c>
      <c r="C170" s="172">
        <v>102</v>
      </c>
      <c r="D170" s="172"/>
      <c r="E170" s="18"/>
      <c r="F170" s="18"/>
      <c r="G170" s="18">
        <v>102</v>
      </c>
      <c r="H170" s="18">
        <v>102</v>
      </c>
      <c r="I170" s="18">
        <v>0</v>
      </c>
      <c r="J170" s="18">
        <v>0</v>
      </c>
      <c r="K170" s="18">
        <v>0</v>
      </c>
      <c r="L170" s="18">
        <v>0</v>
      </c>
      <c r="M170" s="18">
        <v>13</v>
      </c>
      <c r="N170" s="18">
        <v>0</v>
      </c>
      <c r="O170" s="18">
        <v>88</v>
      </c>
      <c r="P170" s="18">
        <v>3</v>
      </c>
      <c r="Q170" s="18">
        <v>53</v>
      </c>
    </row>
    <row r="171" spans="1:17" s="1" customFormat="1" ht="93" customHeight="1" x14ac:dyDescent="0.25">
      <c r="A171" s="189"/>
      <c r="B171" s="20" t="s">
        <v>258</v>
      </c>
      <c r="C171" s="172">
        <v>44</v>
      </c>
      <c r="D171" s="172"/>
      <c r="E171" s="18"/>
      <c r="F171" s="18"/>
      <c r="G171" s="18">
        <v>44</v>
      </c>
      <c r="H171" s="18">
        <v>44</v>
      </c>
      <c r="I171" s="18">
        <v>0</v>
      </c>
      <c r="J171" s="18">
        <v>0</v>
      </c>
      <c r="K171" s="18">
        <v>0</v>
      </c>
      <c r="L171" s="18">
        <v>0</v>
      </c>
      <c r="M171" s="18">
        <v>4</v>
      </c>
      <c r="N171" s="18">
        <v>0</v>
      </c>
      <c r="O171" s="18">
        <v>6</v>
      </c>
      <c r="P171" s="18">
        <v>0</v>
      </c>
      <c r="Q171" s="18">
        <v>0</v>
      </c>
    </row>
    <row r="172" spans="1:17" s="1" customFormat="1" ht="53.25" customHeight="1" x14ac:dyDescent="0.25">
      <c r="A172" s="189"/>
      <c r="B172" s="20" t="s">
        <v>259</v>
      </c>
      <c r="C172" s="172">
        <v>0</v>
      </c>
      <c r="D172" s="187"/>
      <c r="E172" s="18"/>
      <c r="F172" s="18"/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4</v>
      </c>
      <c r="N172" s="18">
        <v>12</v>
      </c>
      <c r="O172" s="18">
        <v>4</v>
      </c>
      <c r="P172" s="18">
        <v>0</v>
      </c>
      <c r="Q172" s="18">
        <v>0</v>
      </c>
    </row>
    <row r="173" spans="1:17" s="1" customFormat="1" ht="53.25" customHeight="1" x14ac:dyDescent="0.25">
      <c r="A173" s="189"/>
      <c r="B173" s="20" t="s">
        <v>260</v>
      </c>
      <c r="C173" s="172">
        <v>0</v>
      </c>
      <c r="D173" s="187"/>
      <c r="E173" s="18"/>
      <c r="F173" s="18"/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99</v>
      </c>
      <c r="N173" s="18">
        <v>0</v>
      </c>
      <c r="O173" s="18">
        <v>2</v>
      </c>
      <c r="P173" s="18">
        <v>15</v>
      </c>
      <c r="Q173" s="18">
        <v>176</v>
      </c>
    </row>
    <row r="174" spans="1:17" s="1" customFormat="1" ht="53.25" customHeight="1" x14ac:dyDescent="0.25">
      <c r="A174" s="189"/>
      <c r="B174" s="20" t="s">
        <v>261</v>
      </c>
      <c r="C174" s="172">
        <v>0</v>
      </c>
      <c r="D174" s="187"/>
      <c r="E174" s="18"/>
      <c r="F174" s="18"/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31</v>
      </c>
      <c r="N174" s="18">
        <v>0</v>
      </c>
      <c r="O174" s="18">
        <v>0</v>
      </c>
      <c r="P174" s="18">
        <v>9</v>
      </c>
      <c r="Q174" s="18">
        <v>122</v>
      </c>
    </row>
    <row r="175" spans="1:17" s="1" customFormat="1" ht="53.25" customHeight="1" x14ac:dyDescent="0.25">
      <c r="A175" s="189"/>
      <c r="B175" s="20" t="s">
        <v>262</v>
      </c>
      <c r="C175" s="172">
        <v>0</v>
      </c>
      <c r="D175" s="187"/>
      <c r="E175" s="18"/>
      <c r="F175" s="18"/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1</v>
      </c>
      <c r="M175" s="18">
        <v>8</v>
      </c>
      <c r="N175" s="18">
        <v>0</v>
      </c>
      <c r="O175" s="18">
        <v>12</v>
      </c>
      <c r="P175" s="18">
        <v>0</v>
      </c>
      <c r="Q175" s="18">
        <v>0</v>
      </c>
    </row>
    <row r="176" spans="1:17" s="1" customFormat="1" ht="53.25" customHeight="1" x14ac:dyDescent="0.25">
      <c r="A176" s="189"/>
      <c r="B176" s="20" t="s">
        <v>263</v>
      </c>
      <c r="C176" s="172">
        <v>0</v>
      </c>
      <c r="D176" s="187"/>
      <c r="E176" s="18"/>
      <c r="F176" s="18"/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1</v>
      </c>
      <c r="P176" s="18">
        <v>0</v>
      </c>
      <c r="Q176" s="18">
        <v>0</v>
      </c>
    </row>
    <row r="177" spans="1:17" s="1" customFormat="1" ht="53.25" customHeight="1" x14ac:dyDescent="0.25">
      <c r="A177" s="189"/>
      <c r="B177" s="20" t="s">
        <v>264</v>
      </c>
      <c r="C177" s="172">
        <v>0</v>
      </c>
      <c r="D177" s="187"/>
      <c r="E177" s="18"/>
      <c r="F177" s="18"/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3</v>
      </c>
      <c r="N177" s="18">
        <v>1</v>
      </c>
      <c r="O177" s="18">
        <v>1</v>
      </c>
      <c r="P177" s="18">
        <v>0</v>
      </c>
      <c r="Q177" s="18">
        <v>0</v>
      </c>
    </row>
    <row r="178" spans="1:17" s="1" customFormat="1" ht="53.25" customHeight="1" x14ac:dyDescent="0.25">
      <c r="A178" s="189"/>
      <c r="B178" s="20" t="s">
        <v>265</v>
      </c>
      <c r="C178" s="172">
        <v>0</v>
      </c>
      <c r="D178" s="187"/>
      <c r="E178" s="18"/>
      <c r="F178" s="18"/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94</v>
      </c>
      <c r="N178" s="18">
        <v>0</v>
      </c>
      <c r="O178" s="18">
        <v>0</v>
      </c>
      <c r="P178" s="18">
        <v>12</v>
      </c>
      <c r="Q178" s="18">
        <v>93</v>
      </c>
    </row>
    <row r="179" spans="1:17" s="1" customFormat="1" ht="82.5" customHeight="1" x14ac:dyDescent="0.25">
      <c r="A179" s="190"/>
      <c r="B179" s="20" t="s">
        <v>266</v>
      </c>
      <c r="C179" s="172">
        <v>70</v>
      </c>
      <c r="D179" s="187"/>
      <c r="E179" s="18"/>
      <c r="F179" s="18"/>
      <c r="G179" s="18">
        <v>70</v>
      </c>
      <c r="H179" s="18">
        <v>41</v>
      </c>
      <c r="I179" s="18">
        <v>28</v>
      </c>
      <c r="J179" s="18">
        <v>1</v>
      </c>
      <c r="K179" s="18">
        <v>0</v>
      </c>
      <c r="L179" s="18">
        <v>0</v>
      </c>
      <c r="M179" s="18">
        <v>18</v>
      </c>
      <c r="N179" s="18">
        <v>13</v>
      </c>
      <c r="O179" s="18">
        <v>1</v>
      </c>
      <c r="P179" s="18">
        <v>2</v>
      </c>
      <c r="Q179" s="18">
        <v>107</v>
      </c>
    </row>
    <row r="180" spans="1:17" s="1" customFormat="1" ht="48" customHeight="1" x14ac:dyDescent="0.25">
      <c r="A180" s="165">
        <v>7</v>
      </c>
      <c r="B180" s="21" t="s">
        <v>267</v>
      </c>
      <c r="C180" s="172">
        <v>428</v>
      </c>
      <c r="D180" s="172"/>
      <c r="E180" s="18"/>
      <c r="F180" s="18"/>
      <c r="G180" s="18">
        <v>428</v>
      </c>
      <c r="H180" s="18">
        <v>1</v>
      </c>
      <c r="I180" s="18">
        <v>427</v>
      </c>
      <c r="J180" s="18">
        <v>0</v>
      </c>
      <c r="K180" s="18">
        <v>0</v>
      </c>
      <c r="L180" s="18">
        <v>0</v>
      </c>
      <c r="M180" s="18">
        <v>38</v>
      </c>
      <c r="N180" s="18">
        <v>0</v>
      </c>
      <c r="O180" s="18">
        <v>0</v>
      </c>
      <c r="P180" s="18">
        <v>0</v>
      </c>
      <c r="Q180" s="18">
        <v>0</v>
      </c>
    </row>
    <row r="181" spans="1:17" s="1" customFormat="1" ht="48" customHeight="1" x14ac:dyDescent="0.25">
      <c r="A181" s="175"/>
      <c r="B181" s="20" t="s">
        <v>268</v>
      </c>
      <c r="C181" s="172">
        <v>7</v>
      </c>
      <c r="D181" s="172"/>
      <c r="E181" s="18"/>
      <c r="F181" s="18"/>
      <c r="G181" s="18">
        <v>7</v>
      </c>
      <c r="H181" s="18">
        <v>7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</row>
    <row r="182" spans="1:17" s="1" customFormat="1" ht="48" customHeight="1" x14ac:dyDescent="0.25">
      <c r="A182" s="175"/>
      <c r="B182" s="20" t="s">
        <v>269</v>
      </c>
      <c r="C182" s="172">
        <v>66</v>
      </c>
      <c r="D182" s="172"/>
      <c r="E182" s="18"/>
      <c r="F182" s="18"/>
      <c r="G182" s="18">
        <v>66</v>
      </c>
      <c r="H182" s="18">
        <v>6</v>
      </c>
      <c r="I182" s="18">
        <v>0</v>
      </c>
      <c r="J182" s="18">
        <v>60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</row>
    <row r="183" spans="1:17" s="1" customFormat="1" ht="48" customHeight="1" x14ac:dyDescent="0.25">
      <c r="A183" s="175"/>
      <c r="B183" s="20" t="s">
        <v>270</v>
      </c>
      <c r="C183" s="172">
        <v>2</v>
      </c>
      <c r="D183" s="172"/>
      <c r="E183" s="18"/>
      <c r="F183" s="18"/>
      <c r="G183" s="18">
        <v>2</v>
      </c>
      <c r="H183" s="18">
        <v>2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</row>
    <row r="184" spans="1:17" s="1" customFormat="1" ht="48" customHeight="1" x14ac:dyDescent="0.25">
      <c r="A184" s="175"/>
      <c r="B184" s="20" t="s">
        <v>271</v>
      </c>
      <c r="C184" s="172">
        <v>12</v>
      </c>
      <c r="D184" s="172"/>
      <c r="E184" s="18"/>
      <c r="F184" s="18"/>
      <c r="G184" s="18">
        <v>12</v>
      </c>
      <c r="H184" s="18">
        <v>12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</row>
    <row r="185" spans="1:17" ht="44.25" customHeight="1" x14ac:dyDescent="0.25">
      <c r="A185" s="175"/>
      <c r="B185" s="63" t="s">
        <v>272</v>
      </c>
      <c r="C185" s="172">
        <v>40</v>
      </c>
      <c r="D185" s="172"/>
      <c r="E185" s="62"/>
      <c r="F185" s="62"/>
      <c r="G185" s="62">
        <v>40</v>
      </c>
      <c r="H185" s="62">
        <v>34</v>
      </c>
      <c r="I185" s="62">
        <v>0</v>
      </c>
      <c r="J185" s="62">
        <v>6</v>
      </c>
      <c r="K185" s="62">
        <v>0</v>
      </c>
      <c r="L185" s="62">
        <v>0</v>
      </c>
      <c r="M185" s="62">
        <v>53</v>
      </c>
      <c r="N185" s="62">
        <v>0</v>
      </c>
      <c r="O185" s="62">
        <v>1</v>
      </c>
      <c r="P185" s="62">
        <v>0</v>
      </c>
      <c r="Q185" s="62">
        <v>15</v>
      </c>
    </row>
    <row r="186" spans="1:17" s="1" customFormat="1" ht="48" customHeight="1" x14ac:dyDescent="0.25">
      <c r="A186" s="176"/>
      <c r="B186" s="63" t="s">
        <v>273</v>
      </c>
      <c r="C186" s="172">
        <v>152</v>
      </c>
      <c r="D186" s="172"/>
      <c r="E186" s="62"/>
      <c r="F186" s="62"/>
      <c r="G186" s="62">
        <v>152</v>
      </c>
      <c r="H186" s="62">
        <v>128</v>
      </c>
      <c r="I186" s="62">
        <v>13</v>
      </c>
      <c r="J186" s="62">
        <v>11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0</v>
      </c>
      <c r="Q186" s="62">
        <v>0</v>
      </c>
    </row>
    <row r="187" spans="1:17" s="1" customFormat="1" ht="55.5" customHeight="1" x14ac:dyDescent="0.25">
      <c r="A187" s="176"/>
      <c r="B187" s="20" t="s">
        <v>368</v>
      </c>
      <c r="C187" s="173">
        <v>534</v>
      </c>
      <c r="D187" s="180"/>
      <c r="E187" s="18"/>
      <c r="F187" s="18"/>
      <c r="G187" s="18">
        <v>534</v>
      </c>
      <c r="H187" s="18">
        <v>279</v>
      </c>
      <c r="I187" s="18">
        <v>52</v>
      </c>
      <c r="J187" s="18">
        <v>203</v>
      </c>
      <c r="K187" s="18">
        <v>0</v>
      </c>
      <c r="L187" s="18">
        <v>0</v>
      </c>
      <c r="M187" s="18">
        <v>7</v>
      </c>
      <c r="N187" s="18">
        <v>0</v>
      </c>
      <c r="O187" s="18">
        <v>0</v>
      </c>
      <c r="P187" s="18">
        <v>0</v>
      </c>
      <c r="Q187" s="18">
        <v>0</v>
      </c>
    </row>
    <row r="188" spans="1:17" s="1" customFormat="1" ht="47.25" customHeight="1" x14ac:dyDescent="0.25">
      <c r="A188" s="176"/>
      <c r="B188" s="20" t="s">
        <v>274</v>
      </c>
      <c r="C188" s="172">
        <v>297</v>
      </c>
      <c r="D188" s="172"/>
      <c r="E188" s="18"/>
      <c r="F188" s="18"/>
      <c r="G188" s="18">
        <v>297</v>
      </c>
      <c r="H188" s="18">
        <v>65</v>
      </c>
      <c r="I188" s="18">
        <v>7</v>
      </c>
      <c r="J188" s="18">
        <v>225</v>
      </c>
      <c r="K188" s="18">
        <v>0</v>
      </c>
      <c r="L188" s="18">
        <v>0</v>
      </c>
      <c r="M188" s="18">
        <v>4</v>
      </c>
      <c r="N188" s="18">
        <v>0</v>
      </c>
      <c r="O188" s="18">
        <v>4</v>
      </c>
      <c r="P188" s="18">
        <v>4</v>
      </c>
      <c r="Q188" s="18">
        <v>52</v>
      </c>
    </row>
    <row r="189" spans="1:17" s="1" customFormat="1" ht="48" customHeight="1" x14ac:dyDescent="0.25">
      <c r="A189" s="176"/>
      <c r="B189" s="63" t="s">
        <v>275</v>
      </c>
      <c r="C189" s="172">
        <v>558</v>
      </c>
      <c r="D189" s="172"/>
      <c r="E189" s="62"/>
      <c r="F189" s="62"/>
      <c r="G189" s="62">
        <v>558</v>
      </c>
      <c r="H189" s="62">
        <v>504</v>
      </c>
      <c r="I189" s="62">
        <v>1</v>
      </c>
      <c r="J189" s="62">
        <v>53</v>
      </c>
      <c r="K189" s="62">
        <v>0</v>
      </c>
      <c r="L189" s="62">
        <v>0</v>
      </c>
      <c r="M189" s="62">
        <v>0</v>
      </c>
      <c r="N189" s="62">
        <v>0</v>
      </c>
      <c r="O189" s="62">
        <v>0</v>
      </c>
      <c r="P189" s="62">
        <v>7</v>
      </c>
      <c r="Q189" s="62">
        <v>60</v>
      </c>
    </row>
    <row r="190" spans="1:17" s="1" customFormat="1" ht="48" customHeight="1" x14ac:dyDescent="0.25">
      <c r="A190" s="176"/>
      <c r="B190" s="63" t="s">
        <v>276</v>
      </c>
      <c r="C190" s="172">
        <v>40</v>
      </c>
      <c r="D190" s="172"/>
      <c r="E190" s="62"/>
      <c r="F190" s="62"/>
      <c r="G190" s="62">
        <v>40</v>
      </c>
      <c r="H190" s="62">
        <v>18</v>
      </c>
      <c r="I190" s="62">
        <v>1</v>
      </c>
      <c r="J190" s="62">
        <v>21</v>
      </c>
      <c r="K190" s="62">
        <v>0</v>
      </c>
      <c r="L190" s="62">
        <v>0</v>
      </c>
      <c r="M190" s="62">
        <v>0</v>
      </c>
      <c r="N190" s="62">
        <v>0</v>
      </c>
      <c r="O190" s="62">
        <v>0</v>
      </c>
      <c r="P190" s="62">
        <v>3</v>
      </c>
      <c r="Q190" s="62">
        <v>45</v>
      </c>
    </row>
    <row r="191" spans="1:17" s="1" customFormat="1" ht="63.75" customHeight="1" x14ac:dyDescent="0.25">
      <c r="A191" s="176"/>
      <c r="B191" s="63" t="s">
        <v>277</v>
      </c>
      <c r="C191" s="172">
        <v>630</v>
      </c>
      <c r="D191" s="172"/>
      <c r="E191" s="62"/>
      <c r="F191" s="62"/>
      <c r="G191" s="62">
        <v>630</v>
      </c>
      <c r="H191" s="62">
        <v>625</v>
      </c>
      <c r="I191" s="62">
        <v>0</v>
      </c>
      <c r="J191" s="62">
        <v>5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213</v>
      </c>
      <c r="Q191" s="62">
        <v>350</v>
      </c>
    </row>
    <row r="192" spans="1:17" s="1" customFormat="1" ht="55.5" customHeight="1" x14ac:dyDescent="0.25">
      <c r="A192" s="176"/>
      <c r="B192" s="63" t="s">
        <v>278</v>
      </c>
      <c r="C192" s="172">
        <v>107</v>
      </c>
      <c r="D192" s="172"/>
      <c r="E192" s="62"/>
      <c r="F192" s="62"/>
      <c r="G192" s="62">
        <v>107</v>
      </c>
      <c r="H192" s="62">
        <v>74</v>
      </c>
      <c r="I192" s="62">
        <v>7</v>
      </c>
      <c r="J192" s="62">
        <v>26</v>
      </c>
      <c r="K192" s="62">
        <v>0</v>
      </c>
      <c r="L192" s="62">
        <v>0</v>
      </c>
      <c r="M192" s="62">
        <v>72</v>
      </c>
      <c r="N192" s="62">
        <v>4</v>
      </c>
      <c r="O192" s="62">
        <v>6</v>
      </c>
      <c r="P192" s="62">
        <v>44</v>
      </c>
      <c r="Q192" s="62">
        <v>408</v>
      </c>
    </row>
    <row r="193" spans="1:17" s="1" customFormat="1" ht="57" customHeight="1" x14ac:dyDescent="0.25">
      <c r="A193" s="176"/>
      <c r="B193" s="63" t="s">
        <v>279</v>
      </c>
      <c r="C193" s="172">
        <v>119</v>
      </c>
      <c r="D193" s="172"/>
      <c r="E193" s="62"/>
      <c r="F193" s="62"/>
      <c r="G193" s="62">
        <v>119</v>
      </c>
      <c r="H193" s="62">
        <v>119</v>
      </c>
      <c r="I193" s="62">
        <v>0</v>
      </c>
      <c r="J193" s="62">
        <v>0</v>
      </c>
      <c r="K193" s="62">
        <v>0</v>
      </c>
      <c r="L193" s="62">
        <v>0</v>
      </c>
      <c r="M193" s="62">
        <v>1</v>
      </c>
      <c r="N193" s="62">
        <v>0</v>
      </c>
      <c r="O193" s="62">
        <v>0</v>
      </c>
      <c r="P193" s="62">
        <v>0</v>
      </c>
      <c r="Q193" s="62">
        <v>0</v>
      </c>
    </row>
    <row r="194" spans="1:17" s="1" customFormat="1" ht="55.5" customHeight="1" x14ac:dyDescent="0.25">
      <c r="A194" s="176"/>
      <c r="B194" s="63" t="s">
        <v>280</v>
      </c>
      <c r="C194" s="172">
        <v>109</v>
      </c>
      <c r="D194" s="172"/>
      <c r="E194" s="62"/>
      <c r="F194" s="62"/>
      <c r="G194" s="62">
        <v>109</v>
      </c>
      <c r="H194" s="62">
        <v>86</v>
      </c>
      <c r="I194" s="62">
        <v>0</v>
      </c>
      <c r="J194" s="62">
        <v>23</v>
      </c>
      <c r="K194" s="62">
        <v>0</v>
      </c>
      <c r="L194" s="62">
        <v>0</v>
      </c>
      <c r="M194" s="62">
        <v>81</v>
      </c>
      <c r="N194" s="62">
        <v>9</v>
      </c>
      <c r="O194" s="62">
        <v>0</v>
      </c>
      <c r="P194" s="62">
        <v>0</v>
      </c>
      <c r="Q194" s="62">
        <v>0</v>
      </c>
    </row>
    <row r="195" spans="1:17" s="1" customFormat="1" ht="58.5" customHeight="1" x14ac:dyDescent="0.25">
      <c r="A195" s="176"/>
      <c r="B195" s="63" t="s">
        <v>281</v>
      </c>
      <c r="C195" s="172">
        <v>36</v>
      </c>
      <c r="D195" s="172"/>
      <c r="E195" s="62"/>
      <c r="F195" s="62"/>
      <c r="G195" s="62">
        <v>36</v>
      </c>
      <c r="H195" s="62">
        <v>29</v>
      </c>
      <c r="I195" s="62">
        <v>3</v>
      </c>
      <c r="J195" s="62">
        <v>4</v>
      </c>
      <c r="K195" s="62">
        <v>0</v>
      </c>
      <c r="L195" s="62">
        <v>0</v>
      </c>
      <c r="M195" s="62">
        <v>9</v>
      </c>
      <c r="N195" s="62">
        <v>0</v>
      </c>
      <c r="O195" s="62">
        <v>0</v>
      </c>
      <c r="P195" s="62">
        <v>19</v>
      </c>
      <c r="Q195" s="62">
        <v>645</v>
      </c>
    </row>
    <row r="196" spans="1:17" s="1" customFormat="1" ht="58.5" customHeight="1" x14ac:dyDescent="0.25">
      <c r="A196" s="176"/>
      <c r="B196" s="63" t="s">
        <v>282</v>
      </c>
      <c r="C196" s="172">
        <v>25</v>
      </c>
      <c r="D196" s="172"/>
      <c r="E196" s="62"/>
      <c r="F196" s="62"/>
      <c r="G196" s="62">
        <v>25</v>
      </c>
      <c r="H196" s="62">
        <v>21</v>
      </c>
      <c r="I196" s="62">
        <v>0</v>
      </c>
      <c r="J196" s="62">
        <v>4</v>
      </c>
      <c r="K196" s="62">
        <v>0</v>
      </c>
      <c r="L196" s="62">
        <v>0</v>
      </c>
      <c r="M196" s="62">
        <v>4</v>
      </c>
      <c r="N196" s="62">
        <v>2</v>
      </c>
      <c r="O196" s="62">
        <v>0</v>
      </c>
      <c r="P196" s="62">
        <v>3</v>
      </c>
      <c r="Q196" s="62">
        <v>23</v>
      </c>
    </row>
    <row r="197" spans="1:17" s="1" customFormat="1" ht="54.75" customHeight="1" x14ac:dyDescent="0.25">
      <c r="A197" s="176"/>
      <c r="B197" s="63" t="s">
        <v>283</v>
      </c>
      <c r="C197" s="172">
        <v>64</v>
      </c>
      <c r="D197" s="172"/>
      <c r="E197" s="62"/>
      <c r="F197" s="62"/>
      <c r="G197" s="62">
        <v>64</v>
      </c>
      <c r="H197" s="62">
        <v>58</v>
      </c>
      <c r="I197" s="62">
        <v>0</v>
      </c>
      <c r="J197" s="62">
        <v>6</v>
      </c>
      <c r="K197" s="62">
        <v>0</v>
      </c>
      <c r="L197" s="62">
        <v>0</v>
      </c>
      <c r="M197" s="62">
        <v>5</v>
      </c>
      <c r="N197" s="62">
        <v>3</v>
      </c>
      <c r="O197" s="62">
        <v>0</v>
      </c>
      <c r="P197" s="62">
        <v>5</v>
      </c>
      <c r="Q197" s="62">
        <v>47</v>
      </c>
    </row>
    <row r="198" spans="1:17" s="1" customFormat="1" ht="57" customHeight="1" x14ac:dyDescent="0.25">
      <c r="A198" s="176"/>
      <c r="B198" s="63" t="s">
        <v>284</v>
      </c>
      <c r="C198" s="172">
        <v>34</v>
      </c>
      <c r="D198" s="172"/>
      <c r="E198" s="62"/>
      <c r="F198" s="62"/>
      <c r="G198" s="62">
        <v>34</v>
      </c>
      <c r="H198" s="62">
        <v>26</v>
      </c>
      <c r="I198" s="62">
        <v>2</v>
      </c>
      <c r="J198" s="62">
        <v>6</v>
      </c>
      <c r="K198" s="62">
        <v>0</v>
      </c>
      <c r="L198" s="62">
        <v>0</v>
      </c>
      <c r="M198" s="62">
        <v>12</v>
      </c>
      <c r="N198" s="62">
        <v>0</v>
      </c>
      <c r="O198" s="62">
        <v>0</v>
      </c>
      <c r="P198" s="62">
        <v>0</v>
      </c>
      <c r="Q198" s="62">
        <v>0</v>
      </c>
    </row>
    <row r="199" spans="1:17" s="1" customFormat="1" ht="60.75" customHeight="1" x14ac:dyDescent="0.25">
      <c r="A199" s="176"/>
      <c r="B199" s="63" t="s">
        <v>285</v>
      </c>
      <c r="C199" s="172">
        <v>44</v>
      </c>
      <c r="D199" s="172"/>
      <c r="E199" s="62"/>
      <c r="F199" s="62"/>
      <c r="G199" s="62">
        <v>44</v>
      </c>
      <c r="H199" s="62">
        <v>29</v>
      </c>
      <c r="I199" s="62">
        <v>0</v>
      </c>
      <c r="J199" s="62">
        <v>15</v>
      </c>
      <c r="K199" s="62">
        <v>0</v>
      </c>
      <c r="L199" s="62">
        <v>0</v>
      </c>
      <c r="M199" s="62">
        <v>8</v>
      </c>
      <c r="N199" s="62">
        <v>25</v>
      </c>
      <c r="O199" s="62">
        <v>0</v>
      </c>
      <c r="P199" s="62">
        <v>9</v>
      </c>
      <c r="Q199" s="62">
        <v>57</v>
      </c>
    </row>
    <row r="200" spans="1:17" s="1" customFormat="1" ht="53.25" customHeight="1" x14ac:dyDescent="0.25">
      <c r="A200" s="176"/>
      <c r="B200" s="63" t="s">
        <v>286</v>
      </c>
      <c r="C200" s="172">
        <v>21</v>
      </c>
      <c r="D200" s="172"/>
      <c r="E200" s="62"/>
      <c r="F200" s="62"/>
      <c r="G200" s="62">
        <v>21</v>
      </c>
      <c r="H200" s="62">
        <v>21</v>
      </c>
      <c r="I200" s="62">
        <v>0</v>
      </c>
      <c r="J200" s="62">
        <v>0</v>
      </c>
      <c r="K200" s="62">
        <v>0</v>
      </c>
      <c r="L200" s="62">
        <v>0</v>
      </c>
      <c r="M200" s="62">
        <v>0</v>
      </c>
      <c r="N200" s="62">
        <v>3</v>
      </c>
      <c r="O200" s="62">
        <v>5</v>
      </c>
      <c r="P200" s="62">
        <v>18</v>
      </c>
      <c r="Q200" s="62">
        <v>151</v>
      </c>
    </row>
    <row r="201" spans="1:17" s="1" customFormat="1" ht="54" customHeight="1" x14ac:dyDescent="0.25">
      <c r="A201" s="176"/>
      <c r="B201" s="63" t="s">
        <v>287</v>
      </c>
      <c r="C201" s="172">
        <v>77</v>
      </c>
      <c r="D201" s="172"/>
      <c r="E201" s="62"/>
      <c r="F201" s="62"/>
      <c r="G201" s="62">
        <v>77</v>
      </c>
      <c r="H201" s="62">
        <v>22</v>
      </c>
      <c r="I201" s="62">
        <v>0</v>
      </c>
      <c r="J201" s="62">
        <v>55</v>
      </c>
      <c r="K201" s="62">
        <v>0</v>
      </c>
      <c r="L201" s="62">
        <v>0</v>
      </c>
      <c r="M201" s="62">
        <v>52</v>
      </c>
      <c r="N201" s="62">
        <v>4</v>
      </c>
      <c r="O201" s="62">
        <v>0</v>
      </c>
      <c r="P201" s="62">
        <v>8</v>
      </c>
      <c r="Q201" s="62">
        <v>132</v>
      </c>
    </row>
    <row r="202" spans="1:17" s="1" customFormat="1" ht="53.25" customHeight="1" x14ac:dyDescent="0.25">
      <c r="A202" s="176"/>
      <c r="B202" s="63" t="s">
        <v>288</v>
      </c>
      <c r="C202" s="172">
        <v>41</v>
      </c>
      <c r="D202" s="172"/>
      <c r="E202" s="62"/>
      <c r="F202" s="62"/>
      <c r="G202" s="62">
        <v>41</v>
      </c>
      <c r="H202" s="62">
        <v>35</v>
      </c>
      <c r="I202" s="62">
        <v>0</v>
      </c>
      <c r="J202" s="62">
        <v>6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8</v>
      </c>
      <c r="Q202" s="62">
        <v>101</v>
      </c>
    </row>
    <row r="203" spans="1:17" s="1" customFormat="1" ht="54.75" customHeight="1" x14ac:dyDescent="0.25">
      <c r="A203" s="176"/>
      <c r="B203" s="63" t="s">
        <v>289</v>
      </c>
      <c r="C203" s="172">
        <v>1</v>
      </c>
      <c r="D203" s="172"/>
      <c r="E203" s="62"/>
      <c r="F203" s="62"/>
      <c r="G203" s="62">
        <v>1</v>
      </c>
      <c r="H203" s="62">
        <v>1</v>
      </c>
      <c r="I203" s="62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0</v>
      </c>
      <c r="Q203" s="62">
        <v>0</v>
      </c>
    </row>
    <row r="204" spans="1:17" s="1" customFormat="1" ht="51.75" customHeight="1" x14ac:dyDescent="0.25">
      <c r="A204" s="176"/>
      <c r="B204" s="63" t="s">
        <v>290</v>
      </c>
      <c r="C204" s="172">
        <v>45</v>
      </c>
      <c r="D204" s="172"/>
      <c r="E204" s="62"/>
      <c r="F204" s="62"/>
      <c r="G204" s="62">
        <v>45</v>
      </c>
      <c r="H204" s="62">
        <v>20</v>
      </c>
      <c r="I204" s="62">
        <v>0</v>
      </c>
      <c r="J204" s="62">
        <v>25</v>
      </c>
      <c r="K204" s="62">
        <v>0</v>
      </c>
      <c r="L204" s="62">
        <v>0</v>
      </c>
      <c r="M204" s="62">
        <v>0</v>
      </c>
      <c r="N204" s="62">
        <v>0</v>
      </c>
      <c r="O204" s="62">
        <v>0</v>
      </c>
      <c r="P204" s="62">
        <v>0</v>
      </c>
      <c r="Q204" s="62">
        <v>0</v>
      </c>
    </row>
    <row r="205" spans="1:17" s="1" customFormat="1" ht="55.5" customHeight="1" x14ac:dyDescent="0.25">
      <c r="A205" s="176"/>
      <c r="B205" s="63" t="s">
        <v>291</v>
      </c>
      <c r="C205" s="172">
        <v>11</v>
      </c>
      <c r="D205" s="172"/>
      <c r="E205" s="62"/>
      <c r="F205" s="62"/>
      <c r="G205" s="62">
        <v>11</v>
      </c>
      <c r="H205" s="62">
        <v>11</v>
      </c>
      <c r="I205" s="62">
        <v>0</v>
      </c>
      <c r="J205" s="62">
        <v>0</v>
      </c>
      <c r="K205" s="62">
        <v>0</v>
      </c>
      <c r="L205" s="62">
        <v>0</v>
      </c>
      <c r="M205" s="62">
        <v>1</v>
      </c>
      <c r="N205" s="62">
        <v>0</v>
      </c>
      <c r="O205" s="62">
        <v>0</v>
      </c>
      <c r="P205" s="62">
        <v>0</v>
      </c>
      <c r="Q205" s="62">
        <v>0</v>
      </c>
    </row>
    <row r="206" spans="1:17" s="1" customFormat="1" ht="57" customHeight="1" x14ac:dyDescent="0.25">
      <c r="A206" s="176"/>
      <c r="B206" s="63" t="s">
        <v>292</v>
      </c>
      <c r="C206" s="172">
        <v>25</v>
      </c>
      <c r="D206" s="172"/>
      <c r="E206" s="62"/>
      <c r="F206" s="62"/>
      <c r="G206" s="62">
        <v>25</v>
      </c>
      <c r="H206" s="62">
        <v>11</v>
      </c>
      <c r="I206" s="62">
        <v>3</v>
      </c>
      <c r="J206" s="62">
        <v>11</v>
      </c>
      <c r="K206" s="62">
        <v>0</v>
      </c>
      <c r="L206" s="62">
        <v>0</v>
      </c>
      <c r="M206" s="62">
        <v>7</v>
      </c>
      <c r="N206" s="62">
        <v>7</v>
      </c>
      <c r="O206" s="62">
        <v>0</v>
      </c>
      <c r="P206" s="62">
        <v>0</v>
      </c>
      <c r="Q206" s="62">
        <v>0</v>
      </c>
    </row>
    <row r="207" spans="1:17" s="1" customFormat="1" ht="58.5" customHeight="1" x14ac:dyDescent="0.25">
      <c r="A207" s="176"/>
      <c r="B207" s="63" t="s">
        <v>293</v>
      </c>
      <c r="C207" s="172">
        <v>101</v>
      </c>
      <c r="D207" s="172"/>
      <c r="E207" s="62"/>
      <c r="F207" s="62"/>
      <c r="G207" s="62">
        <v>101</v>
      </c>
      <c r="H207" s="62">
        <v>0</v>
      </c>
      <c r="I207" s="62">
        <v>0</v>
      </c>
      <c r="J207" s="62">
        <v>101</v>
      </c>
      <c r="K207" s="62">
        <v>0</v>
      </c>
      <c r="L207" s="62">
        <v>0</v>
      </c>
      <c r="M207" s="62">
        <v>0</v>
      </c>
      <c r="N207" s="62">
        <v>1</v>
      </c>
      <c r="O207" s="62">
        <v>0</v>
      </c>
      <c r="P207" s="62">
        <v>0</v>
      </c>
      <c r="Q207" s="62">
        <v>0</v>
      </c>
    </row>
    <row r="208" spans="1:17" s="1" customFormat="1" ht="54" customHeight="1" x14ac:dyDescent="0.25">
      <c r="A208" s="176"/>
      <c r="B208" s="63" t="s">
        <v>359</v>
      </c>
      <c r="C208" s="172">
        <v>619</v>
      </c>
      <c r="D208" s="172"/>
      <c r="E208" s="62"/>
      <c r="F208" s="62"/>
      <c r="G208" s="62">
        <v>619</v>
      </c>
      <c r="H208" s="62">
        <v>417</v>
      </c>
      <c r="I208" s="62">
        <v>5</v>
      </c>
      <c r="J208" s="62">
        <v>197</v>
      </c>
      <c r="K208" s="62">
        <v>0</v>
      </c>
      <c r="L208" s="62">
        <v>0</v>
      </c>
      <c r="M208" s="62">
        <v>4</v>
      </c>
      <c r="N208" s="62">
        <v>0</v>
      </c>
      <c r="O208" s="62">
        <v>0</v>
      </c>
      <c r="P208" s="62">
        <v>9</v>
      </c>
      <c r="Q208" s="62">
        <v>131</v>
      </c>
    </row>
    <row r="209" spans="1:17" s="1" customFormat="1" ht="55.5" customHeight="1" x14ac:dyDescent="0.25">
      <c r="A209" s="176"/>
      <c r="B209" s="63" t="s">
        <v>294</v>
      </c>
      <c r="C209" s="172">
        <v>130</v>
      </c>
      <c r="D209" s="172"/>
      <c r="E209" s="62"/>
      <c r="F209" s="62"/>
      <c r="G209" s="62">
        <v>130</v>
      </c>
      <c r="H209" s="62">
        <v>103</v>
      </c>
      <c r="I209" s="62">
        <v>0</v>
      </c>
      <c r="J209" s="62">
        <v>27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10</v>
      </c>
      <c r="Q209" s="62">
        <v>54</v>
      </c>
    </row>
    <row r="210" spans="1:17" s="1" customFormat="1" ht="57.75" customHeight="1" x14ac:dyDescent="0.25">
      <c r="A210" s="176"/>
      <c r="B210" s="63" t="s">
        <v>295</v>
      </c>
      <c r="C210" s="172">
        <v>48</v>
      </c>
      <c r="D210" s="172"/>
      <c r="E210" s="62"/>
      <c r="F210" s="62"/>
      <c r="G210" s="62">
        <v>48</v>
      </c>
      <c r="H210" s="62">
        <v>12</v>
      </c>
      <c r="I210" s="62">
        <v>4</v>
      </c>
      <c r="J210" s="62">
        <v>32</v>
      </c>
      <c r="K210" s="62">
        <v>0</v>
      </c>
      <c r="L210" s="62">
        <v>0</v>
      </c>
      <c r="M210" s="62">
        <v>0</v>
      </c>
      <c r="N210" s="62">
        <v>0</v>
      </c>
      <c r="O210" s="62">
        <v>0</v>
      </c>
      <c r="P210" s="62">
        <v>2</v>
      </c>
      <c r="Q210" s="62">
        <v>13</v>
      </c>
    </row>
    <row r="211" spans="1:17" s="1" customFormat="1" ht="53.25" customHeight="1" x14ac:dyDescent="0.25">
      <c r="A211" s="176"/>
      <c r="B211" s="63" t="s">
        <v>296</v>
      </c>
      <c r="C211" s="172">
        <v>6</v>
      </c>
      <c r="D211" s="172"/>
      <c r="E211" s="62"/>
      <c r="F211" s="62"/>
      <c r="G211" s="62">
        <v>6</v>
      </c>
      <c r="H211" s="62">
        <v>3</v>
      </c>
      <c r="I211" s="62">
        <v>0</v>
      </c>
      <c r="J211" s="62">
        <v>3</v>
      </c>
      <c r="K211" s="62">
        <v>0</v>
      </c>
      <c r="L211" s="62">
        <v>0</v>
      </c>
      <c r="M211" s="62">
        <v>0</v>
      </c>
      <c r="N211" s="62">
        <v>0</v>
      </c>
      <c r="O211" s="62">
        <v>0</v>
      </c>
      <c r="P211" s="62">
        <v>0</v>
      </c>
      <c r="Q211" s="62">
        <v>0</v>
      </c>
    </row>
    <row r="212" spans="1:17" s="1" customFormat="1" ht="60" customHeight="1" x14ac:dyDescent="0.25">
      <c r="A212" s="188"/>
      <c r="B212" s="63" t="s">
        <v>297</v>
      </c>
      <c r="C212" s="172">
        <v>453</v>
      </c>
      <c r="D212" s="172"/>
      <c r="E212" s="62"/>
      <c r="F212" s="62"/>
      <c r="G212" s="62">
        <v>453</v>
      </c>
      <c r="H212" s="62">
        <v>322</v>
      </c>
      <c r="I212" s="62">
        <v>24</v>
      </c>
      <c r="J212" s="62">
        <v>107</v>
      </c>
      <c r="K212" s="62">
        <v>0</v>
      </c>
      <c r="L212" s="62">
        <v>0</v>
      </c>
      <c r="M212" s="62">
        <v>15</v>
      </c>
      <c r="N212" s="62">
        <v>22</v>
      </c>
      <c r="O212" s="62">
        <v>0</v>
      </c>
      <c r="P212" s="62">
        <v>17</v>
      </c>
      <c r="Q212" s="62">
        <v>294</v>
      </c>
    </row>
    <row r="213" spans="1:17" s="1" customFormat="1" ht="43.5" customHeight="1" x14ac:dyDescent="0.25">
      <c r="A213" s="184">
        <v>8</v>
      </c>
      <c r="B213" s="21" t="s">
        <v>298</v>
      </c>
      <c r="C213" s="172">
        <v>0</v>
      </c>
      <c r="D213" s="172"/>
      <c r="E213" s="18"/>
      <c r="F213" s="18"/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28</v>
      </c>
      <c r="N213" s="18">
        <v>0</v>
      </c>
      <c r="O213" s="18">
        <v>3</v>
      </c>
      <c r="P213" s="18">
        <v>32</v>
      </c>
      <c r="Q213" s="18">
        <v>845</v>
      </c>
    </row>
    <row r="214" spans="1:17" s="1" customFormat="1" ht="74.25" customHeight="1" x14ac:dyDescent="0.25">
      <c r="A214" s="185"/>
      <c r="B214" s="21" t="s">
        <v>299</v>
      </c>
      <c r="C214" s="172">
        <v>16</v>
      </c>
      <c r="D214" s="187"/>
      <c r="E214" s="18"/>
      <c r="F214" s="18"/>
      <c r="G214" s="18">
        <v>16</v>
      </c>
      <c r="H214" s="18">
        <v>12</v>
      </c>
      <c r="I214" s="18">
        <v>0</v>
      </c>
      <c r="J214" s="18">
        <v>4</v>
      </c>
      <c r="K214" s="18">
        <v>0</v>
      </c>
      <c r="L214" s="18">
        <v>0</v>
      </c>
      <c r="M214" s="18">
        <v>3</v>
      </c>
      <c r="N214" s="18">
        <v>0</v>
      </c>
      <c r="O214" s="18">
        <v>3</v>
      </c>
      <c r="P214" s="18">
        <v>0</v>
      </c>
      <c r="Q214" s="18">
        <v>0</v>
      </c>
    </row>
    <row r="215" spans="1:17" s="1" customFormat="1" ht="71.25" customHeight="1" x14ac:dyDescent="0.25">
      <c r="A215" s="186"/>
      <c r="B215" s="21" t="s">
        <v>300</v>
      </c>
      <c r="C215" s="172">
        <v>0</v>
      </c>
      <c r="D215" s="187"/>
      <c r="E215" s="18"/>
      <c r="F215" s="18"/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2</v>
      </c>
      <c r="P215" s="18">
        <v>0</v>
      </c>
      <c r="Q215" s="18">
        <v>0</v>
      </c>
    </row>
    <row r="216" spans="1:17" s="1" customFormat="1" ht="46.5" customHeight="1" x14ac:dyDescent="0.25">
      <c r="A216" s="172">
        <v>9</v>
      </c>
      <c r="B216" s="21" t="s">
        <v>301</v>
      </c>
      <c r="C216" s="172">
        <v>7</v>
      </c>
      <c r="D216" s="172"/>
      <c r="E216" s="18"/>
      <c r="F216" s="18"/>
      <c r="G216" s="18">
        <v>7</v>
      </c>
      <c r="H216" s="18">
        <v>7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8">
        <v>0</v>
      </c>
      <c r="P216" s="18">
        <v>6</v>
      </c>
      <c r="Q216" s="18">
        <v>0</v>
      </c>
    </row>
    <row r="217" spans="1:17" s="1" customFormat="1" ht="24" customHeight="1" x14ac:dyDescent="0.25">
      <c r="A217" s="172"/>
      <c r="B217" s="21" t="s">
        <v>302</v>
      </c>
      <c r="C217" s="172">
        <v>0</v>
      </c>
      <c r="D217" s="172"/>
      <c r="E217" s="18"/>
      <c r="F217" s="18"/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</row>
    <row r="218" spans="1:17" s="1" customFormat="1" ht="36.75" customHeight="1" x14ac:dyDescent="0.25">
      <c r="A218" s="165">
        <v>10</v>
      </c>
      <c r="B218" s="183" t="s">
        <v>303</v>
      </c>
      <c r="C218" s="172">
        <v>0</v>
      </c>
      <c r="D218" s="172"/>
      <c r="E218" s="18"/>
      <c r="F218" s="18"/>
      <c r="G218" s="172">
        <v>0</v>
      </c>
      <c r="H218" s="172">
        <v>0</v>
      </c>
      <c r="I218" s="172">
        <v>0</v>
      </c>
      <c r="J218" s="172">
        <v>0</v>
      </c>
      <c r="K218" s="172">
        <v>0</v>
      </c>
      <c r="L218" s="172">
        <v>9</v>
      </c>
      <c r="M218" s="172">
        <v>14</v>
      </c>
      <c r="N218" s="172">
        <v>100</v>
      </c>
      <c r="O218" s="172">
        <v>3</v>
      </c>
      <c r="P218" s="18">
        <v>0</v>
      </c>
      <c r="Q218" s="18">
        <v>0</v>
      </c>
    </row>
    <row r="219" spans="1:17" s="1" customFormat="1" ht="15" hidden="1" customHeight="1" x14ac:dyDescent="0.25">
      <c r="A219" s="175"/>
      <c r="B219" s="181"/>
      <c r="C219" s="172"/>
      <c r="D219" s="172"/>
      <c r="E219" s="18"/>
      <c r="F219" s="18"/>
      <c r="G219" s="172"/>
      <c r="H219" s="172"/>
      <c r="I219" s="172"/>
      <c r="J219" s="172"/>
      <c r="K219" s="172"/>
      <c r="L219" s="172"/>
      <c r="M219" s="172"/>
      <c r="N219" s="172"/>
      <c r="O219" s="172"/>
      <c r="P219" s="18"/>
      <c r="Q219" s="18"/>
    </row>
    <row r="220" spans="1:17" s="1" customFormat="1" ht="15" hidden="1" customHeight="1" x14ac:dyDescent="0.25">
      <c r="A220" s="175"/>
      <c r="B220" s="181"/>
      <c r="C220" s="172"/>
      <c r="D220" s="172"/>
      <c r="E220" s="18"/>
      <c r="F220" s="18"/>
      <c r="G220" s="172"/>
      <c r="H220" s="172"/>
      <c r="I220" s="172"/>
      <c r="J220" s="172"/>
      <c r="K220" s="172"/>
      <c r="L220" s="172"/>
      <c r="M220" s="172"/>
      <c r="N220" s="172"/>
      <c r="O220" s="172"/>
      <c r="P220" s="18"/>
      <c r="Q220" s="18"/>
    </row>
    <row r="221" spans="1:17" s="1" customFormat="1" ht="15" hidden="1" customHeight="1" x14ac:dyDescent="0.25">
      <c r="A221" s="175"/>
      <c r="B221" s="181"/>
      <c r="C221" s="172"/>
      <c r="D221" s="172"/>
      <c r="E221" s="18"/>
      <c r="F221" s="18"/>
      <c r="G221" s="172"/>
      <c r="H221" s="172"/>
      <c r="I221" s="172"/>
      <c r="J221" s="172"/>
      <c r="K221" s="172"/>
      <c r="L221" s="172"/>
      <c r="M221" s="172"/>
      <c r="N221" s="172"/>
      <c r="O221" s="172"/>
      <c r="P221" s="18"/>
      <c r="Q221" s="18"/>
    </row>
    <row r="222" spans="1:17" s="1" customFormat="1" ht="15" hidden="1" customHeight="1" x14ac:dyDescent="0.25">
      <c r="A222" s="175"/>
      <c r="B222" s="181"/>
      <c r="C222" s="172"/>
      <c r="D222" s="172"/>
      <c r="E222" s="18"/>
      <c r="F222" s="18"/>
      <c r="G222" s="172"/>
      <c r="H222" s="172"/>
      <c r="I222" s="172"/>
      <c r="J222" s="172"/>
      <c r="K222" s="172"/>
      <c r="L222" s="172"/>
      <c r="M222" s="172"/>
      <c r="N222" s="172"/>
      <c r="O222" s="172"/>
      <c r="P222" s="18"/>
      <c r="Q222" s="18"/>
    </row>
    <row r="223" spans="1:17" s="1" customFormat="1" ht="15" hidden="1" customHeight="1" x14ac:dyDescent="0.25">
      <c r="A223" s="175"/>
      <c r="B223" s="181"/>
      <c r="C223" s="172"/>
      <c r="D223" s="172"/>
      <c r="E223" s="18"/>
      <c r="F223" s="18"/>
      <c r="G223" s="172"/>
      <c r="H223" s="172"/>
      <c r="I223" s="172"/>
      <c r="J223" s="172"/>
      <c r="K223" s="172"/>
      <c r="L223" s="172"/>
      <c r="M223" s="172"/>
      <c r="N223" s="172"/>
      <c r="O223" s="172"/>
      <c r="P223" s="18"/>
      <c r="Q223" s="18"/>
    </row>
    <row r="224" spans="1:17" s="1" customFormat="1" ht="15" hidden="1" customHeight="1" x14ac:dyDescent="0.25">
      <c r="A224" s="175"/>
      <c r="B224" s="181"/>
      <c r="C224" s="172"/>
      <c r="D224" s="172"/>
      <c r="E224" s="18"/>
      <c r="F224" s="18"/>
      <c r="G224" s="172"/>
      <c r="H224" s="172"/>
      <c r="I224" s="172"/>
      <c r="J224" s="172"/>
      <c r="K224" s="172"/>
      <c r="L224" s="172"/>
      <c r="M224" s="172"/>
      <c r="N224" s="172"/>
      <c r="O224" s="172"/>
      <c r="P224" s="18"/>
      <c r="Q224" s="18"/>
    </row>
    <row r="225" spans="1:17" s="1" customFormat="1" ht="45.75" customHeight="1" x14ac:dyDescent="0.25">
      <c r="A225" s="175"/>
      <c r="B225" s="21" t="s">
        <v>304</v>
      </c>
      <c r="C225" s="172">
        <v>0</v>
      </c>
      <c r="D225" s="172"/>
      <c r="E225" s="18"/>
      <c r="F225" s="18"/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</row>
    <row r="226" spans="1:17" s="1" customFormat="1" ht="35.25" customHeight="1" x14ac:dyDescent="0.25">
      <c r="A226" s="175"/>
      <c r="B226" s="21" t="s">
        <v>305</v>
      </c>
      <c r="C226" s="172">
        <v>0</v>
      </c>
      <c r="D226" s="172"/>
      <c r="E226" s="18"/>
      <c r="F226" s="18"/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</row>
    <row r="227" spans="1:17" s="1" customFormat="1" ht="61.5" customHeight="1" x14ac:dyDescent="0.25">
      <c r="A227" s="165">
        <v>11</v>
      </c>
      <c r="B227" s="21" t="s">
        <v>306</v>
      </c>
      <c r="C227" s="172">
        <v>0</v>
      </c>
      <c r="D227" s="172"/>
      <c r="E227" s="18"/>
      <c r="F227" s="18"/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3</v>
      </c>
      <c r="N227" s="18">
        <v>0</v>
      </c>
      <c r="O227" s="18">
        <v>0</v>
      </c>
      <c r="P227" s="18">
        <v>0</v>
      </c>
      <c r="Q227" s="18">
        <v>0</v>
      </c>
    </row>
    <row r="228" spans="1:17" s="1" customFormat="1" ht="52.5" customHeight="1" x14ac:dyDescent="0.25">
      <c r="A228" s="182"/>
      <c r="B228" s="21" t="s">
        <v>307</v>
      </c>
      <c r="C228" s="172">
        <v>0</v>
      </c>
      <c r="D228" s="172"/>
      <c r="E228" s="18"/>
      <c r="F228" s="18"/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</row>
    <row r="229" spans="1:17" s="1" customFormat="1" ht="40.5" customHeight="1" x14ac:dyDescent="0.25">
      <c r="A229" s="165">
        <v>12</v>
      </c>
      <c r="B229" s="52" t="s">
        <v>308</v>
      </c>
      <c r="C229" s="172">
        <v>30</v>
      </c>
      <c r="D229" s="172"/>
      <c r="E229" s="51"/>
      <c r="F229" s="51"/>
      <c r="G229" s="51">
        <v>30</v>
      </c>
      <c r="H229" s="51">
        <v>15</v>
      </c>
      <c r="I229" s="51">
        <v>15</v>
      </c>
      <c r="J229" s="51">
        <v>0</v>
      </c>
      <c r="K229" s="51">
        <v>0</v>
      </c>
      <c r="L229" s="51">
        <v>0</v>
      </c>
      <c r="M229" s="51">
        <v>24</v>
      </c>
      <c r="N229" s="51">
        <v>83706</v>
      </c>
      <c r="O229" s="51">
        <v>0</v>
      </c>
      <c r="P229" s="51">
        <v>0</v>
      </c>
      <c r="Q229" s="51">
        <v>0</v>
      </c>
    </row>
    <row r="230" spans="1:17" s="1" customFormat="1" ht="41.25" customHeight="1" x14ac:dyDescent="0.25">
      <c r="A230" s="182"/>
      <c r="B230" s="53" t="s">
        <v>309</v>
      </c>
      <c r="C230" s="172">
        <v>0</v>
      </c>
      <c r="D230" s="172"/>
      <c r="E230" s="51"/>
      <c r="F230" s="51"/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1">
        <v>0</v>
      </c>
      <c r="M230" s="51">
        <v>0</v>
      </c>
      <c r="N230" s="51">
        <v>0</v>
      </c>
      <c r="O230" s="51">
        <v>0</v>
      </c>
      <c r="P230" s="51">
        <v>0</v>
      </c>
      <c r="Q230" s="51">
        <v>0</v>
      </c>
    </row>
    <row r="231" spans="1:17" s="1" customFormat="1" ht="57" customHeight="1" x14ac:dyDescent="0.25">
      <c r="A231" s="165">
        <v>13</v>
      </c>
      <c r="B231" s="181" t="s">
        <v>310</v>
      </c>
      <c r="C231" s="172">
        <v>0</v>
      </c>
      <c r="D231" s="172"/>
      <c r="E231" s="18"/>
      <c r="F231" s="18"/>
      <c r="G231" s="172">
        <v>0</v>
      </c>
      <c r="H231" s="172">
        <v>0</v>
      </c>
      <c r="I231" s="172">
        <v>0</v>
      </c>
      <c r="J231" s="172">
        <v>0</v>
      </c>
      <c r="K231" s="172">
        <v>0</v>
      </c>
      <c r="L231" s="172">
        <v>0</v>
      </c>
      <c r="M231" s="172">
        <v>0</v>
      </c>
      <c r="N231" s="172">
        <v>0</v>
      </c>
      <c r="O231" s="172">
        <v>0</v>
      </c>
      <c r="P231" s="18">
        <v>0</v>
      </c>
      <c r="Q231" s="18">
        <v>0</v>
      </c>
    </row>
    <row r="232" spans="1:17" s="1" customFormat="1" ht="15" hidden="1" customHeight="1" x14ac:dyDescent="0.25">
      <c r="A232" s="175"/>
      <c r="B232" s="181"/>
      <c r="C232" s="172"/>
      <c r="D232" s="172"/>
      <c r="E232" s="18"/>
      <c r="F232" s="18"/>
      <c r="G232" s="172"/>
      <c r="H232" s="172"/>
      <c r="I232" s="172"/>
      <c r="J232" s="172"/>
      <c r="K232" s="172"/>
      <c r="L232" s="172"/>
      <c r="M232" s="172"/>
      <c r="N232" s="172"/>
      <c r="O232" s="172"/>
      <c r="P232" s="18"/>
      <c r="Q232" s="18"/>
    </row>
    <row r="233" spans="1:17" s="1" customFormat="1" ht="64.5" customHeight="1" x14ac:dyDescent="0.25">
      <c r="A233" s="182"/>
      <c r="B233" s="21" t="s">
        <v>311</v>
      </c>
      <c r="C233" s="172">
        <v>18</v>
      </c>
      <c r="D233" s="172"/>
      <c r="E233" s="18"/>
      <c r="F233" s="18"/>
      <c r="G233" s="18">
        <v>18</v>
      </c>
      <c r="H233" s="18">
        <v>7</v>
      </c>
      <c r="I233" s="18">
        <v>1</v>
      </c>
      <c r="J233" s="18">
        <v>10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20</v>
      </c>
      <c r="Q233" s="18">
        <v>221</v>
      </c>
    </row>
    <row r="234" spans="1:17" s="1" customFormat="1" ht="57.75" customHeight="1" x14ac:dyDescent="0.25">
      <c r="A234" s="19">
        <v>14</v>
      </c>
      <c r="B234" s="20" t="s">
        <v>312</v>
      </c>
      <c r="C234" s="172">
        <v>0</v>
      </c>
      <c r="D234" s="172"/>
      <c r="E234" s="18"/>
      <c r="F234" s="18"/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6</v>
      </c>
      <c r="N234" s="18">
        <v>0</v>
      </c>
      <c r="O234" s="18">
        <v>0</v>
      </c>
      <c r="P234" s="18">
        <v>0</v>
      </c>
      <c r="Q234" s="18">
        <v>0</v>
      </c>
    </row>
    <row r="235" spans="1:17" s="1" customFormat="1" ht="38.25" customHeight="1" x14ac:dyDescent="0.25">
      <c r="A235" s="179">
        <v>15</v>
      </c>
      <c r="B235" s="20" t="s">
        <v>313</v>
      </c>
      <c r="C235" s="172">
        <v>2</v>
      </c>
      <c r="D235" s="172"/>
      <c r="E235" s="18"/>
      <c r="F235" s="18"/>
      <c r="G235" s="18">
        <v>2</v>
      </c>
      <c r="H235" s="18">
        <v>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</row>
    <row r="236" spans="1:17" s="1" customFormat="1" ht="40.5" customHeight="1" x14ac:dyDescent="0.25">
      <c r="A236" s="179"/>
      <c r="B236" s="20" t="s">
        <v>314</v>
      </c>
      <c r="C236" s="172">
        <v>0</v>
      </c>
      <c r="D236" s="172"/>
      <c r="E236" s="18"/>
      <c r="F236" s="18"/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</row>
    <row r="237" spans="1:17" s="1" customFormat="1" ht="39" customHeight="1" x14ac:dyDescent="0.25">
      <c r="A237" s="179">
        <v>16</v>
      </c>
      <c r="B237" s="20" t="s">
        <v>315</v>
      </c>
      <c r="C237" s="172">
        <v>0</v>
      </c>
      <c r="D237" s="172"/>
      <c r="E237" s="18"/>
      <c r="F237" s="18"/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1</v>
      </c>
      <c r="N237" s="18">
        <v>0</v>
      </c>
      <c r="O237" s="18">
        <v>1</v>
      </c>
      <c r="P237" s="18">
        <v>0</v>
      </c>
      <c r="Q237" s="18">
        <v>0</v>
      </c>
    </row>
    <row r="238" spans="1:17" s="1" customFormat="1" ht="65.25" customHeight="1" x14ac:dyDescent="0.25">
      <c r="A238" s="179"/>
      <c r="B238" s="21" t="s">
        <v>316</v>
      </c>
      <c r="C238" s="172">
        <v>0</v>
      </c>
      <c r="D238" s="172"/>
      <c r="E238" s="18"/>
      <c r="F238" s="18"/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1</v>
      </c>
      <c r="N238" s="18">
        <v>0</v>
      </c>
      <c r="O238" s="18">
        <v>1</v>
      </c>
      <c r="P238" s="18">
        <v>0</v>
      </c>
      <c r="Q238" s="18">
        <v>0</v>
      </c>
    </row>
    <row r="239" spans="1:17" s="1" customFormat="1" ht="36.75" customHeight="1" x14ac:dyDescent="0.25">
      <c r="A239" s="179">
        <v>17</v>
      </c>
      <c r="B239" s="20" t="s">
        <v>317</v>
      </c>
      <c r="C239" s="172">
        <v>0</v>
      </c>
      <c r="D239" s="172"/>
      <c r="E239" s="18"/>
      <c r="F239" s="18"/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</row>
    <row r="240" spans="1:17" s="1" customFormat="1" ht="27.75" customHeight="1" x14ac:dyDescent="0.25">
      <c r="A240" s="179"/>
      <c r="B240" s="21" t="s">
        <v>318</v>
      </c>
      <c r="C240" s="172">
        <v>0</v>
      </c>
      <c r="D240" s="172"/>
      <c r="E240" s="18"/>
      <c r="F240" s="18"/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</row>
    <row r="241" spans="1:17" s="1" customFormat="1" ht="33.75" customHeight="1" x14ac:dyDescent="0.25">
      <c r="A241" s="179"/>
      <c r="B241" s="21" t="s">
        <v>319</v>
      </c>
      <c r="C241" s="172">
        <v>0</v>
      </c>
      <c r="D241" s="172"/>
      <c r="E241" s="18"/>
      <c r="F241" s="18"/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</row>
    <row r="242" spans="1:17" s="1" customFormat="1" ht="83.25" customHeight="1" x14ac:dyDescent="0.25">
      <c r="A242" s="67">
        <v>18</v>
      </c>
      <c r="B242" s="66" t="s">
        <v>320</v>
      </c>
      <c r="C242" s="172">
        <v>0</v>
      </c>
      <c r="D242" s="172"/>
      <c r="E242" s="65"/>
      <c r="F242" s="65"/>
      <c r="G242" s="65">
        <v>0</v>
      </c>
      <c r="H242" s="65">
        <v>0</v>
      </c>
      <c r="I242" s="65">
        <v>0</v>
      </c>
      <c r="J242" s="65">
        <v>0</v>
      </c>
      <c r="K242" s="65">
        <v>0</v>
      </c>
      <c r="L242" s="65">
        <v>0</v>
      </c>
      <c r="M242" s="65">
        <v>0</v>
      </c>
      <c r="N242" s="65">
        <v>0</v>
      </c>
      <c r="O242" s="65">
        <v>0</v>
      </c>
      <c r="P242" s="65">
        <v>0</v>
      </c>
      <c r="Q242" s="65">
        <v>0</v>
      </c>
    </row>
    <row r="243" spans="1:17" s="1" customFormat="1" ht="50.25" customHeight="1" x14ac:dyDescent="0.25">
      <c r="A243" s="19">
        <v>19</v>
      </c>
      <c r="B243" s="20" t="s">
        <v>321</v>
      </c>
      <c r="C243" s="172">
        <v>43</v>
      </c>
      <c r="D243" s="172"/>
      <c r="E243" s="18"/>
      <c r="F243" s="18"/>
      <c r="G243" s="18">
        <v>43</v>
      </c>
      <c r="H243" s="18">
        <v>11</v>
      </c>
      <c r="I243" s="18">
        <v>32</v>
      </c>
      <c r="J243" s="18">
        <v>0</v>
      </c>
      <c r="K243" s="18">
        <v>0</v>
      </c>
      <c r="L243" s="18">
        <v>19</v>
      </c>
      <c r="M243" s="18">
        <v>9</v>
      </c>
      <c r="N243" s="18">
        <v>10</v>
      </c>
      <c r="O243" s="18">
        <v>22</v>
      </c>
      <c r="P243" s="18">
        <v>257</v>
      </c>
      <c r="Q243" s="18">
        <v>2109</v>
      </c>
    </row>
    <row r="244" spans="1:17" s="1" customFormat="1" ht="51" customHeight="1" x14ac:dyDescent="0.25">
      <c r="A244" s="19">
        <v>20</v>
      </c>
      <c r="B244" s="20" t="s">
        <v>322</v>
      </c>
      <c r="C244" s="172">
        <v>19</v>
      </c>
      <c r="D244" s="172"/>
      <c r="E244" s="18"/>
      <c r="F244" s="18"/>
      <c r="G244" s="18">
        <v>19</v>
      </c>
      <c r="H244" s="18">
        <v>19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8">
        <v>1</v>
      </c>
      <c r="P244" s="18">
        <v>0</v>
      </c>
      <c r="Q244" s="18">
        <v>0</v>
      </c>
    </row>
    <row r="245" spans="1:17" s="1" customFormat="1" ht="52.5" customHeight="1" x14ac:dyDescent="0.25">
      <c r="A245" s="19">
        <v>21</v>
      </c>
      <c r="B245" s="20" t="s">
        <v>367</v>
      </c>
      <c r="C245" s="172">
        <v>0</v>
      </c>
      <c r="D245" s="172"/>
      <c r="E245" s="18"/>
      <c r="F245" s="18"/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9</v>
      </c>
      <c r="N245" s="18">
        <v>0</v>
      </c>
      <c r="O245" s="18">
        <v>6</v>
      </c>
      <c r="P245" s="18">
        <v>0</v>
      </c>
      <c r="Q245" s="18">
        <v>0</v>
      </c>
    </row>
    <row r="246" spans="1:17" s="1" customFormat="1" ht="40.5" customHeight="1" x14ac:dyDescent="0.25">
      <c r="A246" s="64">
        <v>22</v>
      </c>
      <c r="B246" s="71" t="s">
        <v>323</v>
      </c>
      <c r="C246" s="172">
        <v>0</v>
      </c>
      <c r="D246" s="172"/>
      <c r="E246" s="65"/>
      <c r="F246" s="65"/>
      <c r="G246" s="65">
        <v>0</v>
      </c>
      <c r="H246" s="65">
        <v>0</v>
      </c>
      <c r="I246" s="65">
        <v>0</v>
      </c>
      <c r="J246" s="65">
        <v>0</v>
      </c>
      <c r="K246" s="65">
        <v>0</v>
      </c>
      <c r="L246" s="65">
        <v>0</v>
      </c>
      <c r="M246" s="65">
        <v>36</v>
      </c>
      <c r="N246" s="65">
        <v>0</v>
      </c>
      <c r="O246" s="65">
        <v>0</v>
      </c>
      <c r="P246" s="65">
        <v>0</v>
      </c>
      <c r="Q246" s="65">
        <v>0</v>
      </c>
    </row>
    <row r="247" spans="1:17" s="1" customFormat="1" ht="40.5" customHeight="1" x14ac:dyDescent="0.25">
      <c r="A247" s="179">
        <v>23</v>
      </c>
      <c r="B247" s="20" t="s">
        <v>324</v>
      </c>
      <c r="C247" s="172">
        <v>1</v>
      </c>
      <c r="D247" s="172"/>
      <c r="E247" s="18"/>
      <c r="F247" s="18"/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5</v>
      </c>
      <c r="N247" s="18">
        <v>0</v>
      </c>
      <c r="O247" s="18">
        <v>0</v>
      </c>
      <c r="P247" s="18">
        <v>0</v>
      </c>
      <c r="Q247" s="18">
        <v>0</v>
      </c>
    </row>
    <row r="248" spans="1:17" s="1" customFormat="1" ht="30" customHeight="1" x14ac:dyDescent="0.25">
      <c r="A248" s="179"/>
      <c r="B248" s="20" t="s">
        <v>325</v>
      </c>
      <c r="C248" s="172">
        <v>0</v>
      </c>
      <c r="D248" s="172"/>
      <c r="E248" s="18"/>
      <c r="F248" s="18"/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00">
        <v>72</v>
      </c>
      <c r="M248" s="100">
        <v>3262</v>
      </c>
      <c r="N248" s="100">
        <v>124600</v>
      </c>
      <c r="O248" s="18">
        <v>0</v>
      </c>
      <c r="P248" s="18">
        <v>0</v>
      </c>
      <c r="Q248" s="18">
        <v>0</v>
      </c>
    </row>
    <row r="249" spans="1:17" s="1" customFormat="1" ht="30" customHeight="1" x14ac:dyDescent="0.25">
      <c r="A249" s="179"/>
      <c r="B249" s="20" t="s">
        <v>326</v>
      </c>
      <c r="C249" s="172">
        <v>0</v>
      </c>
      <c r="D249" s="172"/>
      <c r="E249" s="18"/>
      <c r="F249" s="18"/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</row>
    <row r="250" spans="1:17" s="1" customFormat="1" ht="30" customHeight="1" x14ac:dyDescent="0.25">
      <c r="A250" s="179">
        <v>24</v>
      </c>
      <c r="B250" s="21" t="s">
        <v>327</v>
      </c>
      <c r="C250" s="172">
        <v>25</v>
      </c>
      <c r="D250" s="172"/>
      <c r="E250" s="18"/>
      <c r="F250" s="18"/>
      <c r="G250" s="18">
        <v>25</v>
      </c>
      <c r="H250" s="18">
        <v>24</v>
      </c>
      <c r="I250" s="18">
        <v>0</v>
      </c>
      <c r="J250" s="18">
        <v>1</v>
      </c>
      <c r="K250" s="18">
        <v>0</v>
      </c>
      <c r="L250" s="18">
        <v>0</v>
      </c>
      <c r="M250" s="18">
        <v>14</v>
      </c>
      <c r="N250" s="18">
        <v>0</v>
      </c>
      <c r="O250" s="18">
        <v>0</v>
      </c>
      <c r="P250" s="18">
        <v>2</v>
      </c>
      <c r="Q250" s="18">
        <v>68</v>
      </c>
    </row>
    <row r="251" spans="1:17" s="1" customFormat="1" ht="47.25" customHeight="1" x14ac:dyDescent="0.25">
      <c r="A251" s="179"/>
      <c r="B251" s="21" t="s">
        <v>328</v>
      </c>
      <c r="C251" s="173">
        <v>0</v>
      </c>
      <c r="D251" s="180"/>
      <c r="E251" s="18"/>
      <c r="F251" s="18"/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13</v>
      </c>
      <c r="N251" s="18">
        <v>0</v>
      </c>
      <c r="O251" s="18">
        <v>0</v>
      </c>
      <c r="P251" s="18">
        <v>0</v>
      </c>
      <c r="Q251" s="18">
        <v>0</v>
      </c>
    </row>
    <row r="252" spans="1:17" s="1" customFormat="1" ht="39.75" customHeight="1" x14ac:dyDescent="0.25">
      <c r="A252" s="179"/>
      <c r="B252" s="21" t="s">
        <v>329</v>
      </c>
      <c r="C252" s="172">
        <v>2</v>
      </c>
      <c r="D252" s="172"/>
      <c r="E252" s="18"/>
      <c r="F252" s="18"/>
      <c r="G252" s="18">
        <v>2</v>
      </c>
      <c r="H252" s="18">
        <v>2</v>
      </c>
      <c r="I252" s="18">
        <v>0</v>
      </c>
      <c r="J252" s="18">
        <v>0</v>
      </c>
      <c r="K252" s="18">
        <v>0</v>
      </c>
      <c r="L252" s="18">
        <v>0</v>
      </c>
      <c r="M252" s="18">
        <v>7</v>
      </c>
      <c r="N252" s="18">
        <v>0</v>
      </c>
      <c r="O252" s="18">
        <v>2</v>
      </c>
      <c r="P252" s="18">
        <v>0</v>
      </c>
      <c r="Q252" s="18">
        <v>0</v>
      </c>
    </row>
    <row r="253" spans="1:17" s="1" customFormat="1" ht="30" customHeight="1" x14ac:dyDescent="0.25">
      <c r="A253" s="67">
        <v>25</v>
      </c>
      <c r="B253" s="66" t="s">
        <v>330</v>
      </c>
      <c r="C253" s="172">
        <v>56</v>
      </c>
      <c r="D253" s="172"/>
      <c r="E253" s="65"/>
      <c r="F253" s="65"/>
      <c r="G253" s="65">
        <v>56</v>
      </c>
      <c r="H253" s="65">
        <v>23</v>
      </c>
      <c r="I253" s="65">
        <v>33</v>
      </c>
      <c r="J253" s="65">
        <v>0</v>
      </c>
      <c r="K253" s="65">
        <v>0</v>
      </c>
      <c r="L253" s="65">
        <v>25</v>
      </c>
      <c r="M253" s="65">
        <v>0</v>
      </c>
      <c r="N253" s="65">
        <v>0</v>
      </c>
      <c r="O253" s="65">
        <v>0</v>
      </c>
      <c r="P253" s="65">
        <v>0</v>
      </c>
      <c r="Q253" s="65">
        <v>0</v>
      </c>
    </row>
    <row r="254" spans="1:17" s="1" customFormat="1" ht="30" customHeight="1" x14ac:dyDescent="0.25">
      <c r="A254" s="179">
        <v>26</v>
      </c>
      <c r="B254" s="21" t="s">
        <v>331</v>
      </c>
      <c r="C254" s="181">
        <v>20</v>
      </c>
      <c r="D254" s="181"/>
      <c r="E254" s="18"/>
      <c r="F254" s="18"/>
      <c r="G254" s="18">
        <v>20</v>
      </c>
      <c r="H254" s="18">
        <v>20</v>
      </c>
      <c r="I254" s="18">
        <v>0</v>
      </c>
      <c r="J254" s="18">
        <v>0</v>
      </c>
      <c r="K254" s="18">
        <v>0</v>
      </c>
      <c r="L254" s="18">
        <v>0</v>
      </c>
      <c r="M254" s="18">
        <v>14</v>
      </c>
      <c r="N254" s="18">
        <v>0</v>
      </c>
      <c r="O254" s="18">
        <v>0</v>
      </c>
      <c r="P254" s="18">
        <v>5</v>
      </c>
      <c r="Q254" s="18">
        <v>0</v>
      </c>
    </row>
    <row r="255" spans="1:17" s="1" customFormat="1" ht="30" customHeight="1" x14ac:dyDescent="0.25">
      <c r="A255" s="179"/>
      <c r="B255" s="21" t="s">
        <v>332</v>
      </c>
      <c r="C255" s="181">
        <v>76</v>
      </c>
      <c r="D255" s="181"/>
      <c r="E255" s="18"/>
      <c r="F255" s="18"/>
      <c r="G255" s="18">
        <v>76</v>
      </c>
      <c r="H255" s="18">
        <v>76</v>
      </c>
      <c r="I255" s="18">
        <v>0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</row>
    <row r="256" spans="1:17" s="1" customFormat="1" ht="38.25" customHeight="1" x14ac:dyDescent="0.25">
      <c r="A256" s="177" t="s">
        <v>10</v>
      </c>
      <c r="B256" s="177"/>
      <c r="C256" s="177">
        <f>SUM(C9:D255)</f>
        <v>7264</v>
      </c>
      <c r="D256" s="177"/>
      <c r="E256" s="28"/>
      <c r="F256" s="28"/>
      <c r="G256" s="28">
        <f>SUM(G9:G255)</f>
        <v>7263</v>
      </c>
      <c r="H256" s="28">
        <f t="shared" ref="H256:P256" si="0">SUM(H9:H255)</f>
        <v>4897</v>
      </c>
      <c r="I256" s="28">
        <f t="shared" si="0"/>
        <v>1103</v>
      </c>
      <c r="J256" s="28">
        <f t="shared" si="0"/>
        <v>1263</v>
      </c>
      <c r="K256" s="28">
        <f t="shared" si="0"/>
        <v>0</v>
      </c>
      <c r="L256" s="28">
        <f t="shared" si="0"/>
        <v>144</v>
      </c>
      <c r="M256" s="28">
        <f t="shared" si="0"/>
        <v>4840</v>
      </c>
      <c r="N256" s="28">
        <f t="shared" si="0"/>
        <v>208781</v>
      </c>
      <c r="O256" s="28">
        <f t="shared" si="0"/>
        <v>703</v>
      </c>
      <c r="P256" s="28">
        <f t="shared" si="0"/>
        <v>1309</v>
      </c>
      <c r="Q256" s="28">
        <f>SUM(Q9:Q255)</f>
        <v>26210</v>
      </c>
    </row>
    <row r="257" spans="1:15" s="1" customFormat="1" ht="14.25" customHeight="1" x14ac:dyDescent="0.25">
      <c r="A257" s="29"/>
      <c r="B257" s="30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</row>
    <row r="258" spans="1:15" s="1" customFormat="1" ht="18.75" customHeight="1" x14ac:dyDescent="0.25">
      <c r="A258" s="31"/>
      <c r="B258" s="32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31"/>
      <c r="N258" s="29"/>
      <c r="O258" s="29"/>
    </row>
    <row r="259" spans="1:15" s="1" customFormat="1" ht="22.5" customHeight="1" x14ac:dyDescent="0.25">
      <c r="A259" s="31"/>
      <c r="B259" s="32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</row>
    <row r="260" spans="1:15" s="1" customFormat="1" ht="20.25" customHeight="1" x14ac:dyDescent="0.25">
      <c r="A260" s="178"/>
      <c r="B260" s="178"/>
    </row>
    <row r="261" spans="1:15" s="1" customFormat="1" x14ac:dyDescent="0.25">
      <c r="A261" s="33"/>
      <c r="B261" s="34"/>
    </row>
    <row r="262" spans="1:15" s="1" customFormat="1" x14ac:dyDescent="0.25">
      <c r="A262" s="35"/>
      <c r="B262" s="36"/>
    </row>
    <row r="263" spans="1:15" x14ac:dyDescent="0.25">
      <c r="A263" s="15"/>
      <c r="B263" s="16"/>
    </row>
    <row r="264" spans="1:15" x14ac:dyDescent="0.25">
      <c r="A264" s="15"/>
      <c r="B264" s="16"/>
    </row>
    <row r="279" ht="63.75" customHeight="1" x14ac:dyDescent="0.25"/>
  </sheetData>
  <mergeCells count="305">
    <mergeCell ref="C187:D187"/>
    <mergeCell ref="H6:H7"/>
    <mergeCell ref="I6:I7"/>
    <mergeCell ref="J6:J7"/>
    <mergeCell ref="K6:K7"/>
    <mergeCell ref="L6:L7"/>
    <mergeCell ref="A1:Q1"/>
    <mergeCell ref="A2:Q2"/>
    <mergeCell ref="A3:A7"/>
    <mergeCell ref="B3:B7"/>
    <mergeCell ref="C3:Q3"/>
    <mergeCell ref="C4:F7"/>
    <mergeCell ref="G4:G7"/>
    <mergeCell ref="H4:K5"/>
    <mergeCell ref="L4:O5"/>
    <mergeCell ref="P4:Q5"/>
    <mergeCell ref="N6:N7"/>
    <mergeCell ref="O6:O7"/>
    <mergeCell ref="P6:P7"/>
    <mergeCell ref="Q6:Q7"/>
    <mergeCell ref="M6:M7"/>
    <mergeCell ref="C38:D38"/>
    <mergeCell ref="C39:D39"/>
    <mergeCell ref="C8:D8"/>
    <mergeCell ref="A9:A10"/>
    <mergeCell ref="C9:D9"/>
    <mergeCell ref="C10:D10"/>
    <mergeCell ref="C32:D32"/>
    <mergeCell ref="C33:D33"/>
    <mergeCell ref="C34:D34"/>
    <mergeCell ref="C35:D35"/>
    <mergeCell ref="C36:D36"/>
    <mergeCell ref="C37:D37"/>
    <mergeCell ref="A11:A13"/>
    <mergeCell ref="C11:D11"/>
    <mergeCell ref="C12:D12"/>
    <mergeCell ref="C13:D13"/>
    <mergeCell ref="A14:A105"/>
    <mergeCell ref="C14:D14"/>
    <mergeCell ref="C15:D15"/>
    <mergeCell ref="C16:D16"/>
    <mergeCell ref="C18:D18"/>
    <mergeCell ref="C19:D19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44:D44"/>
    <mergeCell ref="C45:D45"/>
    <mergeCell ref="C46:D46"/>
    <mergeCell ref="C48:D48"/>
    <mergeCell ref="C50:D50"/>
    <mergeCell ref="C51:D51"/>
    <mergeCell ref="C40:D40"/>
    <mergeCell ref="C41:D41"/>
    <mergeCell ref="C42:D42"/>
    <mergeCell ref="C43:D43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71:D71"/>
    <mergeCell ref="C72:D72"/>
    <mergeCell ref="C73:D73"/>
    <mergeCell ref="C74:D74"/>
    <mergeCell ref="C75:D75"/>
    <mergeCell ref="C76:D76"/>
    <mergeCell ref="C64:D64"/>
    <mergeCell ref="C65:D65"/>
    <mergeCell ref="C67:D67"/>
    <mergeCell ref="C68:D68"/>
    <mergeCell ref="C69:D69"/>
    <mergeCell ref="C70:D70"/>
    <mergeCell ref="C113:D113"/>
    <mergeCell ref="C109:D109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106:D106"/>
    <mergeCell ref="C107:D107"/>
    <mergeCell ref="C108:D108"/>
    <mergeCell ref="C98:D98"/>
    <mergeCell ref="C99:D99"/>
    <mergeCell ref="C100:D100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159:D159"/>
    <mergeCell ref="C160:D160"/>
    <mergeCell ref="C161:D161"/>
    <mergeCell ref="C162:D162"/>
    <mergeCell ref="C148:D148"/>
    <mergeCell ref="A149:A179"/>
    <mergeCell ref="B149:B152"/>
    <mergeCell ref="C149:D152"/>
    <mergeCell ref="C166:D166"/>
    <mergeCell ref="C167:D167"/>
    <mergeCell ref="C174:D174"/>
    <mergeCell ref="C175:D175"/>
    <mergeCell ref="C170:D170"/>
    <mergeCell ref="C171:D171"/>
    <mergeCell ref="C172:D172"/>
    <mergeCell ref="C176:D176"/>
    <mergeCell ref="C177:D177"/>
    <mergeCell ref="C178:D178"/>
    <mergeCell ref="C179:D179"/>
    <mergeCell ref="C173:D173"/>
    <mergeCell ref="C163:D163"/>
    <mergeCell ref="C164:D164"/>
    <mergeCell ref="C165:D165"/>
    <mergeCell ref="C168:D168"/>
    <mergeCell ref="O149:O152"/>
    <mergeCell ref="C153:D153"/>
    <mergeCell ref="C154:D154"/>
    <mergeCell ref="C155:D155"/>
    <mergeCell ref="C156:D156"/>
    <mergeCell ref="C157:D157"/>
    <mergeCell ref="I149:I152"/>
    <mergeCell ref="J149:J152"/>
    <mergeCell ref="K149:K152"/>
    <mergeCell ref="L149:L152"/>
    <mergeCell ref="M149:M152"/>
    <mergeCell ref="N149:N152"/>
    <mergeCell ref="H149:H152"/>
    <mergeCell ref="G149:G152"/>
    <mergeCell ref="C158:D158"/>
    <mergeCell ref="C169:D169"/>
    <mergeCell ref="C189:D189"/>
    <mergeCell ref="C190:D190"/>
    <mergeCell ref="C191:D191"/>
    <mergeCell ref="C192:D192"/>
    <mergeCell ref="C193:D193"/>
    <mergeCell ref="C194:D194"/>
    <mergeCell ref="A180:A212"/>
    <mergeCell ref="C180:D180"/>
    <mergeCell ref="C181:D181"/>
    <mergeCell ref="C182:D182"/>
    <mergeCell ref="C183:D183"/>
    <mergeCell ref="C184:D184"/>
    <mergeCell ref="C185:D185"/>
    <mergeCell ref="C186:D186"/>
    <mergeCell ref="C188:D188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A213:A215"/>
    <mergeCell ref="C213:D213"/>
    <mergeCell ref="C214:D214"/>
    <mergeCell ref="C215:D215"/>
    <mergeCell ref="A216:A217"/>
    <mergeCell ref="C216:D216"/>
    <mergeCell ref="C217:D217"/>
    <mergeCell ref="C207:D207"/>
    <mergeCell ref="C208:D208"/>
    <mergeCell ref="C209:D209"/>
    <mergeCell ref="C210:D210"/>
    <mergeCell ref="C211:D211"/>
    <mergeCell ref="C212:D212"/>
    <mergeCell ref="M218:M224"/>
    <mergeCell ref="N218:N224"/>
    <mergeCell ref="O218:O224"/>
    <mergeCell ref="A218:A226"/>
    <mergeCell ref="B218:B224"/>
    <mergeCell ref="C218:D224"/>
    <mergeCell ref="G218:G224"/>
    <mergeCell ref="H218:H224"/>
    <mergeCell ref="I218:I224"/>
    <mergeCell ref="C225:D225"/>
    <mergeCell ref="C226:D226"/>
    <mergeCell ref="A227:A228"/>
    <mergeCell ref="C227:D227"/>
    <mergeCell ref="C228:D228"/>
    <mergeCell ref="A229:A230"/>
    <mergeCell ref="C229:D229"/>
    <mergeCell ref="C230:D230"/>
    <mergeCell ref="J218:J224"/>
    <mergeCell ref="K218:K224"/>
    <mergeCell ref="L218:L224"/>
    <mergeCell ref="J231:J232"/>
    <mergeCell ref="K231:K232"/>
    <mergeCell ref="L231:L232"/>
    <mergeCell ref="M231:M232"/>
    <mergeCell ref="N231:N232"/>
    <mergeCell ref="O231:O232"/>
    <mergeCell ref="A231:A233"/>
    <mergeCell ref="B231:B232"/>
    <mergeCell ref="C231:D232"/>
    <mergeCell ref="G231:G232"/>
    <mergeCell ref="H231:H232"/>
    <mergeCell ref="I231:I232"/>
    <mergeCell ref="C233:D233"/>
    <mergeCell ref="C242:D242"/>
    <mergeCell ref="C243:D243"/>
    <mergeCell ref="C234:D234"/>
    <mergeCell ref="A235:A236"/>
    <mergeCell ref="C235:D235"/>
    <mergeCell ref="C236:D236"/>
    <mergeCell ref="A237:A238"/>
    <mergeCell ref="C237:D237"/>
    <mergeCell ref="C238:D238"/>
    <mergeCell ref="A106:A147"/>
    <mergeCell ref="C122:D122"/>
    <mergeCell ref="A256:B256"/>
    <mergeCell ref="C256:D256"/>
    <mergeCell ref="A260:B260"/>
    <mergeCell ref="A250:A252"/>
    <mergeCell ref="C250:D250"/>
    <mergeCell ref="C251:D251"/>
    <mergeCell ref="C252:D252"/>
    <mergeCell ref="C253:D253"/>
    <mergeCell ref="A254:A255"/>
    <mergeCell ref="C254:D254"/>
    <mergeCell ref="C255:D255"/>
    <mergeCell ref="C244:D244"/>
    <mergeCell ref="C245:D245"/>
    <mergeCell ref="C246:D246"/>
    <mergeCell ref="A247:A249"/>
    <mergeCell ref="C247:D247"/>
    <mergeCell ref="C248:D248"/>
    <mergeCell ref="C249:D249"/>
    <mergeCell ref="A239:A241"/>
    <mergeCell ref="C239:D239"/>
    <mergeCell ref="C240:D240"/>
    <mergeCell ref="C241:D241"/>
    <mergeCell ref="C114:D114"/>
    <mergeCell ref="C115:D115"/>
    <mergeCell ref="C116:D116"/>
    <mergeCell ref="C117:D117"/>
    <mergeCell ref="C119:D119"/>
    <mergeCell ref="C121:D121"/>
    <mergeCell ref="C123:D123"/>
    <mergeCell ref="C124:D124"/>
    <mergeCell ref="C125:D125"/>
    <mergeCell ref="C118:D118"/>
    <mergeCell ref="C120:D120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5:D135"/>
    <mergeCell ref="C134:D13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</mergeCells>
  <hyperlinks>
    <hyperlink ref="B250" r:id="rId1" display="consultantplus://offline/ref=80059A1DA4020703F84FFDF97BF937CD64FE964EE2CC5519980BE6EA7A6AAB7D239D1155AF86527EE86751FFqDM"/>
    <hyperlink ref="B218" r:id="rId2" display="consultantplus://offline/ref=80059A1DA4020703F84FFDF97BF937CD64FE964EE2CE5713940BE6EA7A6AAB7D239D1155AF86527EE86752FFqFM"/>
    <hyperlink ref="B216" r:id="rId3" display="consultantplus://offline/ref=80059A1DA4020703F84FFDF97BF937CD64FE964EE2CD5611900BE6EA7A6AAB7D239D1155AF86527EE86752FFqBM"/>
    <hyperlink ref="B213" r:id="rId4" display="consultantplus://offline/ref=80059A1DA4020703F84FFDF97BF937CD64FE964EE2C35216940BE6EA7A6AAB7D239D1155AF86527EE86751FFq8M"/>
    <hyperlink ref="B180" r:id="rId5" display="consultantplus://offline/ref=80059A1DA4020703F84FFDF97BF937CD64FE964EE2CC5A11910BE6EA7A6AAB7D239D1155AF86527EE86751FFqDM"/>
  </hyperlinks>
  <pageMargins left="0.70866141732283472" right="0.39370078740157483" top="0.74803149606299213" bottom="0.74803149606299213" header="0.31496062992125984" footer="0.31496062992125984"/>
  <pageSetup paperSize="9" scale="86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tabSelected="1" view="pageBreakPreview" zoomScaleNormal="100" zoomScaleSheetLayoutView="100" workbookViewId="0">
      <selection activeCell="N8" sqref="N8"/>
    </sheetView>
  </sheetViews>
  <sheetFormatPr defaultRowHeight="15" x14ac:dyDescent="0.25"/>
  <cols>
    <col min="2" max="2" width="12.28515625" customWidth="1"/>
    <col min="3" max="3" width="9.140625" customWidth="1"/>
    <col min="4" max="4" width="5.7109375" customWidth="1"/>
    <col min="5" max="6" width="9.140625" hidden="1" customWidth="1"/>
    <col min="7" max="7" width="15.28515625" customWidth="1"/>
    <col min="8" max="8" width="15.85546875" customWidth="1"/>
    <col min="13" max="13" width="9.140625" customWidth="1"/>
    <col min="14" max="14" width="12.85546875" customWidth="1"/>
    <col min="15" max="15" width="9.140625" customWidth="1"/>
    <col min="16" max="16" width="13.7109375" customWidth="1"/>
    <col min="17" max="17" width="16.85546875" customWidth="1"/>
  </cols>
  <sheetData>
    <row r="1" spans="1:17" ht="15" customHeight="1" x14ac:dyDescent="0.25">
      <c r="A1" s="211" t="s">
        <v>126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2"/>
      <c r="Q1" s="212"/>
    </row>
    <row r="2" spans="1:17" ht="47.25" customHeight="1" x14ac:dyDescent="0.25">
      <c r="A2" s="213" t="s">
        <v>378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5"/>
      <c r="Q2" s="215"/>
    </row>
    <row r="3" spans="1:17" ht="33.75" customHeight="1" x14ac:dyDescent="0.25">
      <c r="A3" s="204" t="s">
        <v>338</v>
      </c>
      <c r="B3" s="207"/>
      <c r="C3" s="204" t="s">
        <v>0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16"/>
      <c r="Q3" s="216"/>
    </row>
    <row r="4" spans="1:17" ht="15" customHeight="1" x14ac:dyDescent="0.25">
      <c r="A4" s="204"/>
      <c r="B4" s="207"/>
      <c r="C4" s="204" t="s">
        <v>3</v>
      </c>
      <c r="D4" s="217"/>
      <c r="E4" s="217"/>
      <c r="F4" s="217"/>
      <c r="G4" s="204" t="s">
        <v>86</v>
      </c>
      <c r="H4" s="204" t="s">
        <v>2</v>
      </c>
      <c r="I4" s="218"/>
      <c r="J4" s="218"/>
      <c r="K4" s="218"/>
      <c r="L4" s="204" t="s">
        <v>1</v>
      </c>
      <c r="M4" s="204"/>
      <c r="N4" s="204"/>
      <c r="O4" s="204"/>
      <c r="P4" s="219" t="s">
        <v>335</v>
      </c>
      <c r="Q4" s="219"/>
    </row>
    <row r="5" spans="1:17" ht="46.5" customHeight="1" x14ac:dyDescent="0.25">
      <c r="A5" s="204"/>
      <c r="B5" s="207"/>
      <c r="C5" s="217"/>
      <c r="D5" s="217"/>
      <c r="E5" s="217"/>
      <c r="F5" s="217"/>
      <c r="G5" s="218"/>
      <c r="H5" s="218"/>
      <c r="I5" s="218"/>
      <c r="J5" s="218"/>
      <c r="K5" s="218"/>
      <c r="L5" s="204"/>
      <c r="M5" s="204"/>
      <c r="N5" s="204"/>
      <c r="O5" s="204"/>
      <c r="P5" s="219"/>
      <c r="Q5" s="219"/>
    </row>
    <row r="6" spans="1:17" ht="50.25" customHeight="1" x14ac:dyDescent="0.25">
      <c r="A6" s="204"/>
      <c r="B6" s="207"/>
      <c r="C6" s="217"/>
      <c r="D6" s="217"/>
      <c r="E6" s="217"/>
      <c r="F6" s="217"/>
      <c r="G6" s="218"/>
      <c r="H6" s="204" t="s">
        <v>11</v>
      </c>
      <c r="I6" s="204" t="s">
        <v>88</v>
      </c>
      <c r="J6" s="204" t="s">
        <v>9</v>
      </c>
      <c r="K6" s="204" t="s">
        <v>8</v>
      </c>
      <c r="L6" s="204" t="s">
        <v>89</v>
      </c>
      <c r="M6" s="204" t="s">
        <v>5</v>
      </c>
      <c r="N6" s="204" t="s">
        <v>90</v>
      </c>
      <c r="O6" s="204" t="s">
        <v>6</v>
      </c>
      <c r="P6" s="205" t="s">
        <v>339</v>
      </c>
      <c r="Q6" s="205" t="s">
        <v>340</v>
      </c>
    </row>
    <row r="7" spans="1:17" ht="33.75" customHeight="1" x14ac:dyDescent="0.25">
      <c r="A7" s="204"/>
      <c r="B7" s="207"/>
      <c r="C7" s="217"/>
      <c r="D7" s="217"/>
      <c r="E7" s="217"/>
      <c r="F7" s="217"/>
      <c r="G7" s="218"/>
      <c r="H7" s="204"/>
      <c r="I7" s="204"/>
      <c r="J7" s="204"/>
      <c r="K7" s="204"/>
      <c r="L7" s="204"/>
      <c r="M7" s="208"/>
      <c r="N7" s="208"/>
      <c r="O7" s="204"/>
      <c r="P7" s="205"/>
      <c r="Q7" s="205"/>
    </row>
    <row r="8" spans="1:17" ht="54" customHeight="1" x14ac:dyDescent="0.25">
      <c r="A8" s="206" t="s">
        <v>341</v>
      </c>
      <c r="B8" s="207"/>
      <c r="C8" s="202">
        <f>ОГИВ!C256</f>
        <v>7264</v>
      </c>
      <c r="D8" s="202"/>
      <c r="E8" s="2"/>
      <c r="F8" s="2"/>
      <c r="G8" s="2">
        <f>ОГИВ!G256</f>
        <v>7263</v>
      </c>
      <c r="H8" s="2">
        <f>ОГИВ!H256</f>
        <v>4897</v>
      </c>
      <c r="I8" s="2">
        <f>ОГИВ!I256</f>
        <v>1103</v>
      </c>
      <c r="J8" s="2">
        <f>ОГИВ!J256</f>
        <v>1263</v>
      </c>
      <c r="K8" s="2">
        <f>ОГИВ!K256</f>
        <v>0</v>
      </c>
      <c r="L8" s="2">
        <f>ОГИВ!L256</f>
        <v>144</v>
      </c>
      <c r="M8" s="2">
        <f>ОГИВ!M256</f>
        <v>4840</v>
      </c>
      <c r="N8" s="2">
        <f>ОГИВ!N256</f>
        <v>208781</v>
      </c>
      <c r="O8" s="2">
        <f>ОГИВ!O256</f>
        <v>703</v>
      </c>
      <c r="P8" s="2">
        <f>ОГИВ!P256</f>
        <v>1309</v>
      </c>
      <c r="Q8" s="2">
        <f>ОГИВ!Q256</f>
        <v>26210</v>
      </c>
    </row>
    <row r="9" spans="1:17" ht="72" customHeight="1" x14ac:dyDescent="0.25">
      <c r="A9" s="206" t="s">
        <v>342</v>
      </c>
      <c r="B9" s="209"/>
      <c r="C9" s="210">
        <f>Ф!C43</f>
        <v>15827</v>
      </c>
      <c r="D9" s="210"/>
      <c r="E9" s="3"/>
      <c r="F9" s="3"/>
      <c r="G9" s="3">
        <f>Ф!G43</f>
        <v>15212</v>
      </c>
      <c r="H9" s="3">
        <f>Ф!H43</f>
        <v>2166</v>
      </c>
      <c r="I9" s="3">
        <f>Ф!I43</f>
        <v>12989</v>
      </c>
      <c r="J9" s="3">
        <f>Ф!J43</f>
        <v>57</v>
      </c>
      <c r="K9" s="3">
        <f>Ф!K43</f>
        <v>0</v>
      </c>
      <c r="L9" s="3">
        <f>Ф!L43</f>
        <v>1653</v>
      </c>
      <c r="M9" s="3">
        <f>Ф!M43</f>
        <v>22480</v>
      </c>
      <c r="N9" s="3">
        <f>Ф!N43</f>
        <v>20986</v>
      </c>
      <c r="O9" s="3">
        <f>Ф!O43</f>
        <v>633</v>
      </c>
      <c r="P9" s="3">
        <f>Ф!P43</f>
        <v>189</v>
      </c>
      <c r="Q9" s="3">
        <f>Ф!Q43</f>
        <v>8094</v>
      </c>
    </row>
    <row r="10" spans="1:17" ht="49.5" customHeight="1" x14ac:dyDescent="0.25">
      <c r="A10" s="206" t="s">
        <v>343</v>
      </c>
      <c r="B10" s="209"/>
      <c r="C10" s="210">
        <f>М!C95</f>
        <v>6520</v>
      </c>
      <c r="D10" s="210"/>
      <c r="E10" s="3"/>
      <c r="F10" s="3"/>
      <c r="G10" s="3">
        <f>М!G95</f>
        <v>6515</v>
      </c>
      <c r="H10" s="3">
        <f>М!H95</f>
        <v>4995</v>
      </c>
      <c r="I10" s="3">
        <f>М!I95</f>
        <v>959</v>
      </c>
      <c r="J10" s="3">
        <f>М!J95</f>
        <v>548</v>
      </c>
      <c r="K10" s="3">
        <f>М!K95</f>
        <v>13</v>
      </c>
      <c r="L10" s="3">
        <f>М!L95</f>
        <v>1067</v>
      </c>
      <c r="M10" s="3">
        <f>М!M95</f>
        <v>1597</v>
      </c>
      <c r="N10" s="3">
        <f>М!N95</f>
        <v>37103</v>
      </c>
      <c r="O10" s="3">
        <f>М!O95</f>
        <v>214</v>
      </c>
      <c r="P10" s="3">
        <f>М!P95</f>
        <v>616</v>
      </c>
      <c r="Q10" s="3">
        <f>М!Q95</f>
        <v>9869</v>
      </c>
    </row>
    <row r="11" spans="1:17" ht="42.75" customHeight="1" x14ac:dyDescent="0.25">
      <c r="A11" s="202" t="s">
        <v>10</v>
      </c>
      <c r="B11" s="203"/>
      <c r="C11" s="202">
        <f>SUM(C8:D10)</f>
        <v>29611</v>
      </c>
      <c r="D11" s="202"/>
      <c r="E11" s="2"/>
      <c r="F11" s="2"/>
      <c r="G11" s="202">
        <f>SUM(G8:G10)</f>
        <v>28990</v>
      </c>
      <c r="H11" s="202">
        <f>SUM(H8:H10)</f>
        <v>12058</v>
      </c>
      <c r="I11" s="202">
        <f t="shared" ref="I11:Q11" si="0">SUM(I8:I10)</f>
        <v>15051</v>
      </c>
      <c r="J11" s="202">
        <f t="shared" si="0"/>
        <v>1868</v>
      </c>
      <c r="K11" s="202">
        <f t="shared" si="0"/>
        <v>13</v>
      </c>
      <c r="L11" s="202">
        <f t="shared" si="0"/>
        <v>2864</v>
      </c>
      <c r="M11" s="202">
        <f t="shared" si="0"/>
        <v>28917</v>
      </c>
      <c r="N11" s="202">
        <f t="shared" si="0"/>
        <v>266870</v>
      </c>
      <c r="O11" s="202">
        <f t="shared" si="0"/>
        <v>1550</v>
      </c>
      <c r="P11" s="202">
        <f t="shared" si="0"/>
        <v>2114</v>
      </c>
      <c r="Q11" s="202">
        <f t="shared" si="0"/>
        <v>44173</v>
      </c>
    </row>
    <row r="12" spans="1:17" ht="0.75" customHeight="1" x14ac:dyDescent="0.25">
      <c r="A12" s="202"/>
      <c r="B12" s="203"/>
      <c r="C12" s="202"/>
      <c r="D12" s="202"/>
      <c r="E12" s="2"/>
      <c r="F12" s="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</row>
    <row r="13" spans="1:17" ht="41.25" customHeight="1" x14ac:dyDescent="0.25">
      <c r="A13" s="4"/>
      <c r="B13" s="4"/>
    </row>
    <row r="14" spans="1:17" ht="23.25" customHeight="1" x14ac:dyDescent="0.25"/>
    <row r="15" spans="1:17" ht="24.75" customHeight="1" x14ac:dyDescent="0.25"/>
    <row r="16" spans="1:17" ht="21.75" customHeight="1" x14ac:dyDescent="0.25"/>
    <row r="17" spans="16:16" ht="51.75" customHeight="1" x14ac:dyDescent="0.25"/>
    <row r="18" spans="16:16" ht="71.25" customHeight="1" x14ac:dyDescent="0.25"/>
    <row r="19" spans="16:16" ht="54.75" customHeight="1" x14ac:dyDescent="0.25"/>
    <row r="20" spans="16:16" ht="62.25" customHeight="1" x14ac:dyDescent="0.25"/>
    <row r="21" spans="16:16" ht="15.75" customHeight="1" x14ac:dyDescent="0.25"/>
    <row r="22" spans="16:16" ht="33.75" customHeight="1" x14ac:dyDescent="0.25"/>
    <row r="23" spans="16:16" ht="72.75" customHeight="1" x14ac:dyDescent="0.25">
      <c r="P23" s="5"/>
    </row>
    <row r="24" spans="16:16" ht="55.5" customHeight="1" x14ac:dyDescent="0.25"/>
    <row r="25" spans="16:16" ht="43.5" customHeight="1" x14ac:dyDescent="0.25"/>
    <row r="26" spans="16:16" ht="69.75" customHeight="1" x14ac:dyDescent="0.25"/>
    <row r="27" spans="16:16" ht="75.75" customHeight="1" x14ac:dyDescent="0.25"/>
    <row r="28" spans="16:16" ht="72.75" customHeight="1" x14ac:dyDescent="0.25"/>
    <row r="29" spans="16:16" ht="42.75" customHeight="1" x14ac:dyDescent="0.25"/>
    <row r="30" spans="16:16" x14ac:dyDescent="0.25">
      <c r="P30" s="5"/>
    </row>
    <row r="31" spans="16:16" ht="43.5" customHeight="1" x14ac:dyDescent="0.25"/>
    <row r="32" spans="16:16" ht="16.5" customHeight="1" x14ac:dyDescent="0.25"/>
    <row r="33" ht="74.25" customHeight="1" x14ac:dyDescent="0.25"/>
    <row r="34" ht="64.5" customHeight="1" x14ac:dyDescent="0.25"/>
    <row r="35" ht="62.25" customHeight="1" x14ac:dyDescent="0.25"/>
    <row r="36" ht="78" customHeight="1" x14ac:dyDescent="0.25"/>
    <row r="37" ht="69.75" customHeight="1" x14ac:dyDescent="0.25"/>
    <row r="38" ht="81" customHeight="1" x14ac:dyDescent="0.25"/>
    <row r="39" ht="20.25" hidden="1" customHeight="1" x14ac:dyDescent="0.25"/>
    <row r="40" ht="84" customHeight="1" x14ac:dyDescent="0.25"/>
    <row r="41" ht="53.25" customHeight="1" x14ac:dyDescent="0.25"/>
    <row r="42" ht="69" customHeight="1" x14ac:dyDescent="0.25"/>
    <row r="43" ht="47.25" customHeight="1" x14ac:dyDescent="0.25"/>
    <row r="44" ht="45" customHeight="1" x14ac:dyDescent="0.25"/>
    <row r="45" ht="45" customHeight="1" x14ac:dyDescent="0.25"/>
    <row r="46" ht="46.5" customHeight="1" x14ac:dyDescent="0.25"/>
    <row r="47" ht="28.5" customHeight="1" x14ac:dyDescent="0.25"/>
    <row r="48" ht="4.5" hidden="1" customHeight="1" x14ac:dyDescent="0.25"/>
    <row r="49" ht="28.5" customHeight="1" x14ac:dyDescent="0.25"/>
    <row r="50" ht="84" customHeight="1" x14ac:dyDescent="0.25"/>
    <row r="51" ht="74.25" customHeight="1" x14ac:dyDescent="0.25"/>
    <row r="52" ht="80.25" customHeight="1" x14ac:dyDescent="0.25"/>
    <row r="53" ht="59.25" customHeight="1" x14ac:dyDescent="0.25"/>
    <row r="54" ht="15.75" hidden="1" customHeight="1" x14ac:dyDescent="0.25"/>
    <row r="55" ht="62.25" customHeight="1" x14ac:dyDescent="0.25"/>
    <row r="56" ht="70.5" customHeight="1" x14ac:dyDescent="0.25"/>
    <row r="57" ht="72" customHeight="1" x14ac:dyDescent="0.25"/>
    <row r="58" ht="53.25" customHeight="1" x14ac:dyDescent="0.25"/>
    <row r="59" ht="68.25" customHeight="1" x14ac:dyDescent="0.25"/>
    <row r="60" ht="51" customHeight="1" x14ac:dyDescent="0.25"/>
    <row r="61" ht="55.5" customHeight="1" x14ac:dyDescent="0.25"/>
    <row r="62" ht="126.75" customHeight="1" x14ac:dyDescent="0.25"/>
    <row r="63" ht="60" customHeight="1" x14ac:dyDescent="0.25"/>
    <row r="64" ht="72.75" customHeight="1" x14ac:dyDescent="0.25"/>
    <row r="65" spans="16:16" ht="61.5" customHeight="1" x14ac:dyDescent="0.25"/>
    <row r="66" spans="16:16" ht="83.25" customHeight="1" x14ac:dyDescent="0.25"/>
    <row r="67" spans="16:16" ht="75.75" customHeight="1" x14ac:dyDescent="0.25"/>
    <row r="68" spans="16:16" ht="62.25" customHeight="1" x14ac:dyDescent="0.25"/>
    <row r="69" spans="16:16" ht="54.75" customHeight="1" x14ac:dyDescent="0.25"/>
    <row r="70" spans="16:16" ht="51.75" customHeight="1" x14ac:dyDescent="0.25"/>
    <row r="71" spans="16:16" ht="61.5" customHeight="1" x14ac:dyDescent="0.25"/>
    <row r="72" spans="16:16" ht="71.25" customHeight="1" x14ac:dyDescent="0.25"/>
    <row r="73" spans="16:16" ht="31.5" customHeight="1" x14ac:dyDescent="0.25"/>
    <row r="74" spans="16:16" ht="60" customHeight="1" x14ac:dyDescent="0.25"/>
    <row r="75" spans="16:16" ht="85.5" customHeight="1" x14ac:dyDescent="0.25"/>
    <row r="76" spans="16:16" ht="15" customHeight="1" x14ac:dyDescent="0.25">
      <c r="P76" s="5"/>
    </row>
    <row r="77" spans="16:16" ht="24.75" customHeight="1" x14ac:dyDescent="0.25">
      <c r="P77" s="5"/>
    </row>
    <row r="78" spans="16:16" ht="102.75" customHeight="1" x14ac:dyDescent="0.25"/>
    <row r="97" ht="63.75" customHeight="1" x14ac:dyDescent="0.25"/>
  </sheetData>
  <mergeCells count="38">
    <mergeCell ref="A10:B10"/>
    <mergeCell ref="C10:D10"/>
    <mergeCell ref="A1:Q1"/>
    <mergeCell ref="A2:Q2"/>
    <mergeCell ref="A3:B7"/>
    <mergeCell ref="C3:Q3"/>
    <mergeCell ref="C4:F7"/>
    <mergeCell ref="G4:G7"/>
    <mergeCell ref="H4:K5"/>
    <mergeCell ref="L4:O5"/>
    <mergeCell ref="P4:Q5"/>
    <mergeCell ref="H6:H7"/>
    <mergeCell ref="A9:B9"/>
    <mergeCell ref="C9:D9"/>
    <mergeCell ref="I6:I7"/>
    <mergeCell ref="J6:J7"/>
    <mergeCell ref="K6:K7"/>
    <mergeCell ref="O6:O7"/>
    <mergeCell ref="P6:P7"/>
    <mergeCell ref="Q6:Q7"/>
    <mergeCell ref="A8:B8"/>
    <mergeCell ref="C8:D8"/>
    <mergeCell ref="L6:L7"/>
    <mergeCell ref="M6:M7"/>
    <mergeCell ref="N6:N7"/>
    <mergeCell ref="A11:B12"/>
    <mergeCell ref="C11:D12"/>
    <mergeCell ref="G11:G12"/>
    <mergeCell ref="O11:O12"/>
    <mergeCell ref="P11:P12"/>
    <mergeCell ref="H11:H12"/>
    <mergeCell ref="Q11:Q12"/>
    <mergeCell ref="I11:I12"/>
    <mergeCell ref="J11:J12"/>
    <mergeCell ref="K11:K12"/>
    <mergeCell ref="L11:L12"/>
    <mergeCell ref="M11:M12"/>
    <mergeCell ref="N11:N12"/>
  </mergeCells>
  <pageMargins left="0.7" right="0.7" top="0.75" bottom="0.75" header="0.3" footer="0.3"/>
  <pageSetup paperSize="9" scale="80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Ф</vt:lpstr>
      <vt:lpstr>М</vt:lpstr>
      <vt:lpstr>ОГИВ</vt:lpstr>
      <vt:lpstr>Лист2</vt:lpstr>
      <vt:lpstr>М!Заголовки_для_печати</vt:lpstr>
      <vt:lpstr>ОГИВ!Заголовки_для_печати</vt:lpstr>
      <vt:lpstr>Ф!Заголовки_для_печати</vt:lpstr>
      <vt:lpstr>М!Область_печати</vt:lpstr>
      <vt:lpstr>ОГИВ!Область_печати</vt:lpstr>
      <vt:lpstr>Ф!Область_печати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2022-01-14T13:26:32Z</dcterms:modified>
</cp:coreProperties>
</file>